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O\HR24\IO_tilbageskrivning\Ud\Publicering\Excel_69\Engelsk\"/>
    </mc:Choice>
  </mc:AlternateContent>
  <bookViews>
    <workbookView xWindow="13725" yWindow="405" windowWidth="6735" windowHeight="7740"/>
  </bookViews>
  <sheets>
    <sheet name="IO" sheetId="27" r:id="rId1"/>
    <sheet name="CP" sheetId="25" r:id="rId2"/>
    <sheet name="DIO" sheetId="28" r:id="rId3"/>
    <sheet name="DCP" sheetId="26" r:id="rId4"/>
    <sheet name="Employment" sheetId="7" r:id="rId5"/>
  </sheets>
  <calcPr calcId="162913"/>
</workbook>
</file>

<file path=xl/calcChain.xml><?xml version="1.0" encoding="utf-8"?>
<calcChain xmlns="http://schemas.openxmlformats.org/spreadsheetml/2006/main">
  <c r="BT156" i="28" l="1"/>
  <c r="CI153" i="28"/>
  <c r="CH153" i="28"/>
  <c r="CG153" i="28"/>
  <c r="CF153" i="28"/>
  <c r="CE153" i="28"/>
  <c r="CD153" i="28"/>
  <c r="CC153" i="28"/>
  <c r="CB153" i="28"/>
  <c r="CA153" i="28"/>
  <c r="BZ153" i="28"/>
  <c r="BY153" i="28"/>
  <c r="BX153" i="28"/>
  <c r="BW153" i="28"/>
  <c r="BV153" i="28"/>
  <c r="BU153" i="28"/>
  <c r="BS153" i="28"/>
  <c r="BS157" i="28" s="1"/>
  <c r="BR153" i="28"/>
  <c r="BR157" i="28" s="1"/>
  <c r="BQ153" i="28"/>
  <c r="BQ157" i="28" s="1"/>
  <c r="BP153" i="28"/>
  <c r="BP157" i="28" s="1"/>
  <c r="BO153" i="28"/>
  <c r="BO157" i="28" s="1"/>
  <c r="BN153" i="28"/>
  <c r="BN157" i="28" s="1"/>
  <c r="BM153" i="28"/>
  <c r="BM157" i="28" s="1"/>
  <c r="BL153" i="28"/>
  <c r="BL157" i="28" s="1"/>
  <c r="BK153" i="28"/>
  <c r="BK157" i="28" s="1"/>
  <c r="BJ153" i="28"/>
  <c r="BJ157" i="28" s="1"/>
  <c r="BI153" i="28"/>
  <c r="BI157" i="28" s="1"/>
  <c r="BH153" i="28"/>
  <c r="BH157" i="28" s="1"/>
  <c r="BG153" i="28"/>
  <c r="BG157" i="28" s="1"/>
  <c r="BF153" i="28"/>
  <c r="BF157" i="28" s="1"/>
  <c r="BE153" i="28"/>
  <c r="BE157" i="28" s="1"/>
  <c r="BD153" i="28"/>
  <c r="BD157" i="28" s="1"/>
  <c r="BC153" i="28"/>
  <c r="BC157" i="28" s="1"/>
  <c r="BB153" i="28"/>
  <c r="BB157" i="28" s="1"/>
  <c r="BA153" i="28"/>
  <c r="BA157" i="28" s="1"/>
  <c r="AZ153" i="28"/>
  <c r="AZ157" i="28" s="1"/>
  <c r="AY153" i="28"/>
  <c r="AY157" i="28" s="1"/>
  <c r="AX153" i="28"/>
  <c r="AX157" i="28" s="1"/>
  <c r="AW153" i="28"/>
  <c r="AW157" i="28" s="1"/>
  <c r="AV153" i="28"/>
  <c r="AV157" i="28" s="1"/>
  <c r="AU153" i="28"/>
  <c r="AU157" i="28" s="1"/>
  <c r="AT153" i="28"/>
  <c r="AT157" i="28" s="1"/>
  <c r="AS153" i="28"/>
  <c r="AS157" i="28" s="1"/>
  <c r="AR153" i="28"/>
  <c r="AR157" i="28" s="1"/>
  <c r="AQ153" i="28"/>
  <c r="AQ157" i="28" s="1"/>
  <c r="AP153" i="28"/>
  <c r="AP157" i="28" s="1"/>
  <c r="AO153" i="28"/>
  <c r="AO157" i="28" s="1"/>
  <c r="AN153" i="28"/>
  <c r="AN157" i="28" s="1"/>
  <c r="AM153" i="28"/>
  <c r="AM157" i="28" s="1"/>
  <c r="AL153" i="28"/>
  <c r="AL157" i="28" s="1"/>
  <c r="AK153" i="28"/>
  <c r="AK157" i="28" s="1"/>
  <c r="AJ153" i="28"/>
  <c r="AJ157" i="28" s="1"/>
  <c r="AI153" i="28"/>
  <c r="AI157" i="28" s="1"/>
  <c r="AH153" i="28"/>
  <c r="AH157" i="28" s="1"/>
  <c r="AG153" i="28"/>
  <c r="AG157" i="28" s="1"/>
  <c r="AF153" i="28"/>
  <c r="AF157" i="28" s="1"/>
  <c r="AE153" i="28"/>
  <c r="AE157" i="28" s="1"/>
  <c r="AD153" i="28"/>
  <c r="AD157" i="28" s="1"/>
  <c r="AC153" i="28"/>
  <c r="AC157" i="28" s="1"/>
  <c r="AB153" i="28"/>
  <c r="AB157" i="28" s="1"/>
  <c r="AA153" i="28"/>
  <c r="AA157" i="28" s="1"/>
  <c r="Z153" i="28"/>
  <c r="Z157" i="28" s="1"/>
  <c r="Y153" i="28"/>
  <c r="Y157" i="28" s="1"/>
  <c r="X153" i="28"/>
  <c r="X157" i="28" s="1"/>
  <c r="W153" i="28"/>
  <c r="W157" i="28" s="1"/>
  <c r="V153" i="28"/>
  <c r="V157" i="28" s="1"/>
  <c r="U153" i="28"/>
  <c r="U157" i="28" s="1"/>
  <c r="T153" i="28"/>
  <c r="T157" i="28" s="1"/>
  <c r="S153" i="28"/>
  <c r="S157" i="28" s="1"/>
  <c r="R153" i="28"/>
  <c r="R157" i="28" s="1"/>
  <c r="Q153" i="28"/>
  <c r="Q157" i="28" s="1"/>
  <c r="P153" i="28"/>
  <c r="P157" i="28" s="1"/>
  <c r="O153" i="28"/>
  <c r="O157" i="28" s="1"/>
  <c r="N153" i="28"/>
  <c r="N157" i="28" s="1"/>
  <c r="M153" i="28"/>
  <c r="M157" i="28" s="1"/>
  <c r="L153" i="28"/>
  <c r="L157" i="28" s="1"/>
  <c r="K153" i="28"/>
  <c r="K157" i="28" s="1"/>
  <c r="J153" i="28"/>
  <c r="J157" i="28" s="1"/>
  <c r="I153" i="28"/>
  <c r="I157" i="28" s="1"/>
  <c r="H153" i="28"/>
  <c r="H157" i="28" s="1"/>
  <c r="G153" i="28"/>
  <c r="G157" i="28" s="1"/>
  <c r="F153" i="28"/>
  <c r="F157" i="28" s="1"/>
  <c r="E153" i="28"/>
  <c r="E157" i="28" s="1"/>
  <c r="D153" i="28"/>
  <c r="D157" i="28" s="1"/>
  <c r="C153" i="28"/>
  <c r="C157" i="28" s="1"/>
  <c r="BT152" i="28"/>
  <c r="CJ152" i="28" s="1"/>
  <c r="BT151" i="28"/>
  <c r="CJ151" i="28" s="1"/>
  <c r="BT149" i="28"/>
  <c r="CJ149" i="28" s="1"/>
  <c r="BT148" i="28"/>
  <c r="CJ148" i="28" s="1"/>
  <c r="BT147" i="28"/>
  <c r="CJ147" i="28" s="1"/>
  <c r="BT146" i="28"/>
  <c r="CJ146" i="28" s="1"/>
  <c r="CJ145" i="28"/>
  <c r="BT145" i="28"/>
  <c r="BT143" i="28"/>
  <c r="CJ143" i="28" s="1"/>
  <c r="CJ142" i="28"/>
  <c r="BT142" i="28"/>
  <c r="BT141" i="28"/>
  <c r="CJ141" i="28" s="1"/>
  <c r="BT140" i="28"/>
  <c r="CJ140" i="28" s="1"/>
  <c r="BT139" i="28"/>
  <c r="CJ139" i="28" s="1"/>
  <c r="BT138" i="28"/>
  <c r="CJ138" i="28" s="1"/>
  <c r="BT137" i="28"/>
  <c r="CJ137" i="28" s="1"/>
  <c r="BT136" i="28"/>
  <c r="CJ136" i="28" s="1"/>
  <c r="BT135" i="28"/>
  <c r="CJ135" i="28" s="1"/>
  <c r="BT134" i="28"/>
  <c r="CJ134" i="28" s="1"/>
  <c r="BT133" i="28"/>
  <c r="CJ133" i="28" s="1"/>
  <c r="BT132" i="28"/>
  <c r="CJ132" i="28" s="1"/>
  <c r="BT131" i="28"/>
  <c r="CJ131" i="28" s="1"/>
  <c r="BT130" i="28"/>
  <c r="CJ130" i="28" s="1"/>
  <c r="BT129" i="28"/>
  <c r="CJ129" i="28" s="1"/>
  <c r="BT128" i="28"/>
  <c r="CJ128" i="28" s="1"/>
  <c r="BT127" i="28"/>
  <c r="CJ127" i="28" s="1"/>
  <c r="BT126" i="28"/>
  <c r="CJ126" i="28" s="1"/>
  <c r="BT125" i="28"/>
  <c r="CJ125" i="28" s="1"/>
  <c r="BT124" i="28"/>
  <c r="CJ124" i="28" s="1"/>
  <c r="BT123" i="28"/>
  <c r="CJ123" i="28" s="1"/>
  <c r="BT122" i="28"/>
  <c r="CJ122" i="28" s="1"/>
  <c r="CJ121" i="28"/>
  <c r="BT121" i="28"/>
  <c r="BT120" i="28"/>
  <c r="CJ120" i="28" s="1"/>
  <c r="BT119" i="28"/>
  <c r="CJ119" i="28" s="1"/>
  <c r="BT118" i="28"/>
  <c r="CJ118" i="28" s="1"/>
  <c r="BT117" i="28"/>
  <c r="CJ117" i="28" s="1"/>
  <c r="BT116" i="28"/>
  <c r="CJ116" i="28" s="1"/>
  <c r="BT115" i="28"/>
  <c r="CJ115" i="28" s="1"/>
  <c r="BT114" i="28"/>
  <c r="CJ114" i="28" s="1"/>
  <c r="BT113" i="28"/>
  <c r="CJ113" i="28" s="1"/>
  <c r="BT112" i="28"/>
  <c r="CJ112" i="28" s="1"/>
  <c r="BT111" i="28"/>
  <c r="CJ111" i="28" s="1"/>
  <c r="BT110" i="28"/>
  <c r="CJ110" i="28" s="1"/>
  <c r="CJ109" i="28"/>
  <c r="BT109" i="28"/>
  <c r="BT108" i="28"/>
  <c r="CJ108" i="28" s="1"/>
  <c r="BT107" i="28"/>
  <c r="CJ107" i="28" s="1"/>
  <c r="BT106" i="28"/>
  <c r="CJ106" i="28" s="1"/>
  <c r="BT105" i="28"/>
  <c r="CJ105" i="28" s="1"/>
  <c r="BT104" i="28"/>
  <c r="CJ104" i="28" s="1"/>
  <c r="BT103" i="28"/>
  <c r="CJ103" i="28" s="1"/>
  <c r="BT102" i="28"/>
  <c r="CJ102" i="28" s="1"/>
  <c r="BT101" i="28"/>
  <c r="CJ101" i="28" s="1"/>
  <c r="BT100" i="28"/>
  <c r="CJ100" i="28" s="1"/>
  <c r="BT99" i="28"/>
  <c r="CJ99" i="28" s="1"/>
  <c r="BT98" i="28"/>
  <c r="CJ98" i="28" s="1"/>
  <c r="BT97" i="28"/>
  <c r="CJ97" i="28" s="1"/>
  <c r="BT96" i="28"/>
  <c r="CJ96" i="28" s="1"/>
  <c r="BT95" i="28"/>
  <c r="CJ95" i="28" s="1"/>
  <c r="BT94" i="28"/>
  <c r="CJ94" i="28" s="1"/>
  <c r="BT93" i="28"/>
  <c r="CJ93" i="28" s="1"/>
  <c r="BT92" i="28"/>
  <c r="CJ92" i="28" s="1"/>
  <c r="BT91" i="28"/>
  <c r="CJ91" i="28" s="1"/>
  <c r="BT90" i="28"/>
  <c r="CJ90" i="28" s="1"/>
  <c r="BT89" i="28"/>
  <c r="CJ89" i="28" s="1"/>
  <c r="BT88" i="28"/>
  <c r="CJ88" i="28" s="1"/>
  <c r="BT87" i="28"/>
  <c r="CJ87" i="28" s="1"/>
  <c r="BT86" i="28"/>
  <c r="CJ86" i="28" s="1"/>
  <c r="BT85" i="28"/>
  <c r="CJ85" i="28" s="1"/>
  <c r="BT84" i="28"/>
  <c r="CJ84" i="28" s="1"/>
  <c r="BT83" i="28"/>
  <c r="CJ83" i="28" s="1"/>
  <c r="BT82" i="28"/>
  <c r="CJ82" i="28" s="1"/>
  <c r="BT81" i="28"/>
  <c r="CJ81" i="28" s="1"/>
  <c r="BT80" i="28"/>
  <c r="CJ80" i="28" s="1"/>
  <c r="BT79" i="28"/>
  <c r="CJ79" i="28" s="1"/>
  <c r="BT78" i="28"/>
  <c r="CJ78" i="28" s="1"/>
  <c r="CJ77" i="28"/>
  <c r="BT77" i="28"/>
  <c r="BT76" i="28"/>
  <c r="CJ76" i="28" s="1"/>
  <c r="BT75" i="28"/>
  <c r="CJ75" i="28" s="1"/>
  <c r="BT73" i="28"/>
  <c r="CJ73" i="28" s="1"/>
  <c r="BT72" i="28"/>
  <c r="CJ72" i="28" s="1"/>
  <c r="BT71" i="28"/>
  <c r="CJ71" i="28" s="1"/>
  <c r="BT70" i="28"/>
  <c r="CJ70" i="28" s="1"/>
  <c r="BT69" i="28"/>
  <c r="CJ69" i="28" s="1"/>
  <c r="BT68" i="28"/>
  <c r="CJ68" i="28" s="1"/>
  <c r="BT67" i="28"/>
  <c r="CJ67" i="28" s="1"/>
  <c r="BT66" i="28"/>
  <c r="CJ66" i="28" s="1"/>
  <c r="BT65" i="28"/>
  <c r="CJ65" i="28" s="1"/>
  <c r="BT64" i="28"/>
  <c r="CJ64" i="28" s="1"/>
  <c r="BT63" i="28"/>
  <c r="CJ63" i="28" s="1"/>
  <c r="BT62" i="28"/>
  <c r="CJ62" i="28" s="1"/>
  <c r="BT61" i="28"/>
  <c r="CJ61" i="28" s="1"/>
  <c r="BT60" i="28"/>
  <c r="CJ60" i="28" s="1"/>
  <c r="BT59" i="28"/>
  <c r="CJ59" i="28" s="1"/>
  <c r="CJ58" i="28"/>
  <c r="BT58" i="28"/>
  <c r="BT57" i="28"/>
  <c r="CJ57" i="28" s="1"/>
  <c r="BT56" i="28"/>
  <c r="CJ56" i="28" s="1"/>
  <c r="BT55" i="28"/>
  <c r="CJ55" i="28" s="1"/>
  <c r="BT54" i="28"/>
  <c r="CJ54" i="28" s="1"/>
  <c r="BT53" i="28"/>
  <c r="CJ53" i="28" s="1"/>
  <c r="BT52" i="28"/>
  <c r="CJ52" i="28" s="1"/>
  <c r="BT51" i="28"/>
  <c r="CJ51" i="28" s="1"/>
  <c r="BT50" i="28"/>
  <c r="CJ50" i="28" s="1"/>
  <c r="BT49" i="28"/>
  <c r="CJ49" i="28" s="1"/>
  <c r="BT48" i="28"/>
  <c r="CJ48" i="28" s="1"/>
  <c r="BT47" i="28"/>
  <c r="CJ47" i="28" s="1"/>
  <c r="BT46" i="28"/>
  <c r="CJ46" i="28" s="1"/>
  <c r="BT45" i="28"/>
  <c r="CJ45" i="28" s="1"/>
  <c r="BT44" i="28"/>
  <c r="CJ44" i="28" s="1"/>
  <c r="BT43" i="28"/>
  <c r="CJ43" i="28" s="1"/>
  <c r="BT42" i="28"/>
  <c r="CJ42" i="28" s="1"/>
  <c r="BT41" i="28"/>
  <c r="CJ41" i="28" s="1"/>
  <c r="BT40" i="28"/>
  <c r="CJ40" i="28" s="1"/>
  <c r="BT39" i="28"/>
  <c r="CJ39" i="28" s="1"/>
  <c r="BT38" i="28"/>
  <c r="CJ38" i="28" s="1"/>
  <c r="BT37" i="28"/>
  <c r="CJ37" i="28" s="1"/>
  <c r="BT36" i="28"/>
  <c r="CJ36" i="28" s="1"/>
  <c r="BT35" i="28"/>
  <c r="CJ35" i="28" s="1"/>
  <c r="BT34" i="28"/>
  <c r="CJ34" i="28" s="1"/>
  <c r="BT33" i="28"/>
  <c r="CJ33" i="28" s="1"/>
  <c r="BT32" i="28"/>
  <c r="CJ32" i="28" s="1"/>
  <c r="BT31" i="28"/>
  <c r="CJ31" i="28" s="1"/>
  <c r="BT30" i="28"/>
  <c r="CJ30" i="28" s="1"/>
  <c r="BT29" i="28"/>
  <c r="CJ29" i="28" s="1"/>
  <c r="BT28" i="28"/>
  <c r="CJ28" i="28" s="1"/>
  <c r="BT27" i="28"/>
  <c r="CJ27" i="28" s="1"/>
  <c r="CJ26" i="28"/>
  <c r="BT26" i="28"/>
  <c r="BT25" i="28"/>
  <c r="CJ25" i="28" s="1"/>
  <c r="BT24" i="28"/>
  <c r="CJ24" i="28" s="1"/>
  <c r="BT23" i="28"/>
  <c r="CJ23" i="28" s="1"/>
  <c r="BT22" i="28"/>
  <c r="CJ22" i="28" s="1"/>
  <c r="BT21" i="28"/>
  <c r="CJ21" i="28" s="1"/>
  <c r="BT20" i="28"/>
  <c r="CJ20" i="28" s="1"/>
  <c r="BT19" i="28"/>
  <c r="CJ19" i="28" s="1"/>
  <c r="CJ18" i="28"/>
  <c r="BT18" i="28"/>
  <c r="BT17" i="28"/>
  <c r="CJ17" i="28" s="1"/>
  <c r="BT16" i="28"/>
  <c r="CJ16" i="28" s="1"/>
  <c r="BT15" i="28"/>
  <c r="CJ15" i="28" s="1"/>
  <c r="BT14" i="28"/>
  <c r="CJ14" i="28" s="1"/>
  <c r="BT13" i="28"/>
  <c r="CJ13" i="28" s="1"/>
  <c r="BT12" i="28"/>
  <c r="CJ12" i="28" s="1"/>
  <c r="BT11" i="28"/>
  <c r="CJ11" i="28" s="1"/>
  <c r="BT10" i="28"/>
  <c r="CJ10" i="28" s="1"/>
  <c r="BT9" i="28"/>
  <c r="CJ9" i="28" s="1"/>
  <c r="BT8" i="28"/>
  <c r="CJ8" i="28" s="1"/>
  <c r="BT7" i="28"/>
  <c r="CJ7" i="28" s="1"/>
  <c r="BT6" i="28"/>
  <c r="CJ6" i="28" s="1"/>
  <c r="BT5" i="28"/>
  <c r="CJ5" i="28" s="1"/>
  <c r="CF153" i="27"/>
  <c r="CE153" i="27"/>
  <c r="CD153" i="27"/>
  <c r="CJ153" i="28" l="1"/>
  <c r="BT157" i="28"/>
  <c r="BT153" i="28"/>
  <c r="L73" i="7"/>
  <c r="K73" i="7"/>
  <c r="H73" i="7"/>
  <c r="G73" i="7"/>
  <c r="D73" i="7"/>
  <c r="C73" i="7"/>
  <c r="B2" i="7"/>
  <c r="B2" i="26"/>
  <c r="B2" i="25"/>
  <c r="BT156" i="27"/>
  <c r="CI153" i="27"/>
  <c r="CH153" i="27"/>
  <c r="CG153" i="27"/>
  <c r="CC153" i="27"/>
  <c r="CB153" i="27"/>
  <c r="CA153" i="27"/>
  <c r="BZ153" i="27"/>
  <c r="BY153" i="27"/>
  <c r="BX153" i="27"/>
  <c r="BW153" i="27"/>
  <c r="BV153" i="27"/>
  <c r="BU153" i="27"/>
  <c r="BS153" i="27"/>
  <c r="BS157" i="27" s="1"/>
  <c r="BR153" i="27"/>
  <c r="BR157" i="27" s="1"/>
  <c r="BQ153" i="27"/>
  <c r="BQ157" i="27" s="1"/>
  <c r="BP153" i="27"/>
  <c r="BP157" i="27" s="1"/>
  <c r="BO153" i="27"/>
  <c r="BO157" i="27" s="1"/>
  <c r="BN153" i="27"/>
  <c r="BN157" i="27" s="1"/>
  <c r="BM153" i="27"/>
  <c r="BM157" i="27" s="1"/>
  <c r="BL153" i="27"/>
  <c r="BL157" i="27" s="1"/>
  <c r="BK153" i="27"/>
  <c r="BK157" i="27" s="1"/>
  <c r="BJ153" i="27"/>
  <c r="BJ157" i="27" s="1"/>
  <c r="BI153" i="27"/>
  <c r="BI157" i="27" s="1"/>
  <c r="BH153" i="27"/>
  <c r="BH157" i="27" s="1"/>
  <c r="BG153" i="27"/>
  <c r="BG157" i="27" s="1"/>
  <c r="BF153" i="27"/>
  <c r="BF157" i="27" s="1"/>
  <c r="BE153" i="27"/>
  <c r="BE157" i="27" s="1"/>
  <c r="BD153" i="27"/>
  <c r="BD157" i="27" s="1"/>
  <c r="BC153" i="27"/>
  <c r="BC157" i="27" s="1"/>
  <c r="BB153" i="27"/>
  <c r="BB157" i="27" s="1"/>
  <c r="BA153" i="27"/>
  <c r="BA157" i="27" s="1"/>
  <c r="AZ153" i="27"/>
  <c r="AZ157" i="27" s="1"/>
  <c r="AY153" i="27"/>
  <c r="AY157" i="27" s="1"/>
  <c r="AX153" i="27"/>
  <c r="AX157" i="27" s="1"/>
  <c r="AW153" i="27"/>
  <c r="AW157" i="27" s="1"/>
  <c r="AV153" i="27"/>
  <c r="AV157" i="27" s="1"/>
  <c r="AU153" i="27"/>
  <c r="AU157" i="27" s="1"/>
  <c r="AT153" i="27"/>
  <c r="AT157" i="27" s="1"/>
  <c r="AS153" i="27"/>
  <c r="AS157" i="27" s="1"/>
  <c r="AR153" i="27"/>
  <c r="AR157" i="27" s="1"/>
  <c r="AQ153" i="27"/>
  <c r="AQ157" i="27" s="1"/>
  <c r="AP153" i="27"/>
  <c r="AP157" i="27" s="1"/>
  <c r="AO153" i="27"/>
  <c r="AO157" i="27" s="1"/>
  <c r="AN153" i="27"/>
  <c r="AN157" i="27" s="1"/>
  <c r="AM153" i="27"/>
  <c r="AM157" i="27" s="1"/>
  <c r="AL153" i="27"/>
  <c r="AL157" i="27" s="1"/>
  <c r="AK153" i="27"/>
  <c r="AK157" i="27" s="1"/>
  <c r="AJ153" i="27"/>
  <c r="AJ157" i="27" s="1"/>
  <c r="AI153" i="27"/>
  <c r="AI157" i="27" s="1"/>
  <c r="AH153" i="27"/>
  <c r="AH157" i="27" s="1"/>
  <c r="AG153" i="27"/>
  <c r="AG157" i="27" s="1"/>
  <c r="AF153" i="27"/>
  <c r="AF157" i="27" s="1"/>
  <c r="AE153" i="27"/>
  <c r="AE157" i="27" s="1"/>
  <c r="AD153" i="27"/>
  <c r="AD157" i="27" s="1"/>
  <c r="AC153" i="27"/>
  <c r="AC157" i="27" s="1"/>
  <c r="AB153" i="27"/>
  <c r="AB157" i="27" s="1"/>
  <c r="AA153" i="27"/>
  <c r="AA157" i="27" s="1"/>
  <c r="Z153" i="27"/>
  <c r="Z157" i="27" s="1"/>
  <c r="Y153" i="27"/>
  <c r="Y157" i="27" s="1"/>
  <c r="X153" i="27"/>
  <c r="X157" i="27" s="1"/>
  <c r="W153" i="27"/>
  <c r="W157" i="27" s="1"/>
  <c r="V153" i="27"/>
  <c r="V157" i="27" s="1"/>
  <c r="U153" i="27"/>
  <c r="U157" i="27" s="1"/>
  <c r="T153" i="27"/>
  <c r="T157" i="27" s="1"/>
  <c r="S153" i="27"/>
  <c r="S157" i="27" s="1"/>
  <c r="R153" i="27"/>
  <c r="R157" i="27" s="1"/>
  <c r="Q153" i="27"/>
  <c r="Q157" i="27" s="1"/>
  <c r="P153" i="27"/>
  <c r="P157" i="27" s="1"/>
  <c r="O153" i="27"/>
  <c r="O157" i="27" s="1"/>
  <c r="N153" i="27"/>
  <c r="N157" i="27" s="1"/>
  <c r="M153" i="27"/>
  <c r="M157" i="27" s="1"/>
  <c r="L153" i="27"/>
  <c r="L157" i="27" s="1"/>
  <c r="K153" i="27"/>
  <c r="K157" i="27" s="1"/>
  <c r="J153" i="27"/>
  <c r="J157" i="27" s="1"/>
  <c r="I153" i="27"/>
  <c r="I157" i="27" s="1"/>
  <c r="H153" i="27"/>
  <c r="H157" i="27" s="1"/>
  <c r="G153" i="27"/>
  <c r="G157" i="27" s="1"/>
  <c r="F153" i="27"/>
  <c r="F157" i="27" s="1"/>
  <c r="E153" i="27"/>
  <c r="E157" i="27" s="1"/>
  <c r="D153" i="27"/>
  <c r="D157" i="27" s="1"/>
  <c r="C153" i="27"/>
  <c r="C157" i="27" s="1"/>
  <c r="BT152" i="27"/>
  <c r="CJ152" i="27" s="1"/>
  <c r="BT151" i="27"/>
  <c r="CJ151" i="27" s="1"/>
  <c r="BT149" i="27"/>
  <c r="CJ149" i="27" s="1"/>
  <c r="BT148" i="27"/>
  <c r="CJ148" i="27" s="1"/>
  <c r="BT147" i="27"/>
  <c r="CJ147" i="27" s="1"/>
  <c r="BT146" i="27"/>
  <c r="CJ146" i="27" s="1"/>
  <c r="BT145" i="27"/>
  <c r="CJ145" i="27" s="1"/>
  <c r="BT143" i="27"/>
  <c r="CJ143" i="27" s="1"/>
  <c r="BT142" i="27"/>
  <c r="CJ142" i="27" s="1"/>
  <c r="BT141" i="27"/>
  <c r="CJ141" i="27" s="1"/>
  <c r="BT140" i="27"/>
  <c r="CJ140" i="27" s="1"/>
  <c r="BT139" i="27"/>
  <c r="CJ139" i="27" s="1"/>
  <c r="BT138" i="27"/>
  <c r="CJ138" i="27" s="1"/>
  <c r="BT137" i="27"/>
  <c r="CJ137" i="27" s="1"/>
  <c r="BT136" i="27"/>
  <c r="CJ136" i="27" s="1"/>
  <c r="BT135" i="27"/>
  <c r="CJ135" i="27" s="1"/>
  <c r="BT134" i="27"/>
  <c r="CJ134" i="27" s="1"/>
  <c r="BT133" i="27"/>
  <c r="CJ133" i="27" s="1"/>
  <c r="BT132" i="27"/>
  <c r="CJ132" i="27" s="1"/>
  <c r="BT131" i="27"/>
  <c r="CJ131" i="27" s="1"/>
  <c r="BT130" i="27"/>
  <c r="CJ130" i="27" s="1"/>
  <c r="BT129" i="27"/>
  <c r="CJ129" i="27" s="1"/>
  <c r="BT128" i="27"/>
  <c r="CJ128" i="27" s="1"/>
  <c r="BT127" i="27"/>
  <c r="CJ127" i="27" s="1"/>
  <c r="BT126" i="27"/>
  <c r="CJ126" i="27" s="1"/>
  <c r="BT125" i="27"/>
  <c r="CJ125" i="27" s="1"/>
  <c r="BT124" i="27"/>
  <c r="CJ124" i="27" s="1"/>
  <c r="BT123" i="27"/>
  <c r="CJ123" i="27" s="1"/>
  <c r="BT122" i="27"/>
  <c r="CJ122" i="27" s="1"/>
  <c r="BT121" i="27"/>
  <c r="CJ121" i="27" s="1"/>
  <c r="BT120" i="27"/>
  <c r="CJ120" i="27" s="1"/>
  <c r="BT119" i="27"/>
  <c r="CJ119" i="27" s="1"/>
  <c r="BT118" i="27"/>
  <c r="CJ118" i="27" s="1"/>
  <c r="BT117" i="27"/>
  <c r="CJ117" i="27" s="1"/>
  <c r="BT116" i="27"/>
  <c r="CJ116" i="27" s="1"/>
  <c r="BT115" i="27"/>
  <c r="CJ115" i="27" s="1"/>
  <c r="BT114" i="27"/>
  <c r="CJ114" i="27" s="1"/>
  <c r="BT113" i="27"/>
  <c r="CJ113" i="27" s="1"/>
  <c r="BT112" i="27"/>
  <c r="CJ112" i="27" s="1"/>
  <c r="BT111" i="27"/>
  <c r="CJ111" i="27" s="1"/>
  <c r="BT110" i="27"/>
  <c r="CJ110" i="27" s="1"/>
  <c r="BT109" i="27"/>
  <c r="CJ109" i="27" s="1"/>
  <c r="BT108" i="27"/>
  <c r="CJ108" i="27" s="1"/>
  <c r="BT107" i="27"/>
  <c r="CJ107" i="27" s="1"/>
  <c r="BT106" i="27"/>
  <c r="CJ106" i="27" s="1"/>
  <c r="BT105" i="27"/>
  <c r="CJ105" i="27" s="1"/>
  <c r="BT104" i="27"/>
  <c r="CJ104" i="27" s="1"/>
  <c r="BT103" i="27"/>
  <c r="CJ103" i="27" s="1"/>
  <c r="BT102" i="27"/>
  <c r="CJ102" i="27" s="1"/>
  <c r="BT101" i="27"/>
  <c r="CJ101" i="27" s="1"/>
  <c r="BT100" i="27"/>
  <c r="CJ100" i="27" s="1"/>
  <c r="BT99" i="27"/>
  <c r="CJ99" i="27" s="1"/>
  <c r="BT98" i="27"/>
  <c r="CJ98" i="27" s="1"/>
  <c r="BT97" i="27"/>
  <c r="CJ97" i="27" s="1"/>
  <c r="BT96" i="27"/>
  <c r="CJ96" i="27" s="1"/>
  <c r="BT95" i="27"/>
  <c r="CJ95" i="27" s="1"/>
  <c r="BT94" i="27"/>
  <c r="CJ94" i="27" s="1"/>
  <c r="BT93" i="27"/>
  <c r="CJ93" i="27" s="1"/>
  <c r="BT92" i="27"/>
  <c r="CJ92" i="27" s="1"/>
  <c r="BT91" i="27"/>
  <c r="CJ91" i="27" s="1"/>
  <c r="BT90" i="27"/>
  <c r="CJ90" i="27" s="1"/>
  <c r="BT89" i="27"/>
  <c r="CJ89" i="27" s="1"/>
  <c r="BT88" i="27"/>
  <c r="CJ88" i="27" s="1"/>
  <c r="BT87" i="27"/>
  <c r="CJ87" i="27" s="1"/>
  <c r="BT86" i="27"/>
  <c r="CJ86" i="27" s="1"/>
  <c r="BT85" i="27"/>
  <c r="CJ85" i="27" s="1"/>
  <c r="BT84" i="27"/>
  <c r="CJ84" i="27" s="1"/>
  <c r="BT83" i="27"/>
  <c r="CJ83" i="27" s="1"/>
  <c r="BT82" i="27"/>
  <c r="CJ82" i="27" s="1"/>
  <c r="BT81" i="27"/>
  <c r="CJ81" i="27" s="1"/>
  <c r="BT80" i="27"/>
  <c r="CJ80" i="27" s="1"/>
  <c r="BT79" i="27"/>
  <c r="CJ79" i="27" s="1"/>
  <c r="BT78" i="27"/>
  <c r="CJ78" i="27" s="1"/>
  <c r="BT77" i="27"/>
  <c r="CJ77" i="27" s="1"/>
  <c r="BT76" i="27"/>
  <c r="CJ76" i="27" s="1"/>
  <c r="BT75" i="27"/>
  <c r="CJ75" i="27" s="1"/>
  <c r="BT73" i="27"/>
  <c r="CJ73" i="27" s="1"/>
  <c r="BT72" i="27"/>
  <c r="CJ72" i="27" s="1"/>
  <c r="BT71" i="27"/>
  <c r="CJ71" i="27" s="1"/>
  <c r="BT70" i="27"/>
  <c r="CJ70" i="27" s="1"/>
  <c r="BT69" i="27"/>
  <c r="CJ69" i="27" s="1"/>
  <c r="BT68" i="27"/>
  <c r="CJ68" i="27" s="1"/>
  <c r="BT67" i="27"/>
  <c r="CJ67" i="27" s="1"/>
  <c r="BT66" i="27"/>
  <c r="CJ66" i="27" s="1"/>
  <c r="BT65" i="27"/>
  <c r="CJ65" i="27" s="1"/>
  <c r="BT64" i="27"/>
  <c r="CJ64" i="27" s="1"/>
  <c r="BT63" i="27"/>
  <c r="CJ63" i="27" s="1"/>
  <c r="BT62" i="27"/>
  <c r="CJ62" i="27" s="1"/>
  <c r="BT61" i="27"/>
  <c r="CJ61" i="27" s="1"/>
  <c r="BT60" i="27"/>
  <c r="CJ60" i="27" s="1"/>
  <c r="BT59" i="27"/>
  <c r="CJ59" i="27" s="1"/>
  <c r="BT58" i="27"/>
  <c r="CJ58" i="27" s="1"/>
  <c r="BT57" i="27"/>
  <c r="CJ57" i="27" s="1"/>
  <c r="BT56" i="27"/>
  <c r="CJ56" i="27" s="1"/>
  <c r="BT55" i="27"/>
  <c r="CJ55" i="27" s="1"/>
  <c r="BT54" i="27"/>
  <c r="CJ54" i="27" s="1"/>
  <c r="BT53" i="27"/>
  <c r="CJ53" i="27" s="1"/>
  <c r="BT52" i="27"/>
  <c r="CJ52" i="27" s="1"/>
  <c r="BT51" i="27"/>
  <c r="CJ51" i="27" s="1"/>
  <c r="BT50" i="27"/>
  <c r="CJ50" i="27" s="1"/>
  <c r="BT49" i="27"/>
  <c r="CJ49" i="27" s="1"/>
  <c r="BT48" i="27"/>
  <c r="CJ48" i="27" s="1"/>
  <c r="BT47" i="27"/>
  <c r="CJ47" i="27" s="1"/>
  <c r="BT46" i="27"/>
  <c r="CJ46" i="27" s="1"/>
  <c r="BT45" i="27"/>
  <c r="CJ45" i="27" s="1"/>
  <c r="BT44" i="27"/>
  <c r="CJ44" i="27" s="1"/>
  <c r="BT43" i="27"/>
  <c r="CJ43" i="27" s="1"/>
  <c r="BT42" i="27"/>
  <c r="CJ42" i="27" s="1"/>
  <c r="BT41" i="27"/>
  <c r="CJ41" i="27" s="1"/>
  <c r="BT40" i="27"/>
  <c r="CJ40" i="27" s="1"/>
  <c r="BT39" i="27"/>
  <c r="CJ39" i="27" s="1"/>
  <c r="BT38" i="27"/>
  <c r="CJ38" i="27" s="1"/>
  <c r="BT37" i="27"/>
  <c r="CJ37" i="27" s="1"/>
  <c r="BT36" i="27"/>
  <c r="CJ36" i="27" s="1"/>
  <c r="BT35" i="27"/>
  <c r="CJ35" i="27" s="1"/>
  <c r="BT34" i="27"/>
  <c r="CJ34" i="27" s="1"/>
  <c r="BT33" i="27"/>
  <c r="CJ33" i="27" s="1"/>
  <c r="BT32" i="27"/>
  <c r="CJ32" i="27" s="1"/>
  <c r="BT31" i="27"/>
  <c r="CJ31" i="27" s="1"/>
  <c r="BT30" i="27"/>
  <c r="CJ30" i="27" s="1"/>
  <c r="BT29" i="27"/>
  <c r="CJ29" i="27" s="1"/>
  <c r="BT28" i="27"/>
  <c r="CJ28" i="27" s="1"/>
  <c r="BT27" i="27"/>
  <c r="CJ27" i="27" s="1"/>
  <c r="BT26" i="27"/>
  <c r="CJ26" i="27" s="1"/>
  <c r="BT25" i="27"/>
  <c r="CJ25" i="27" s="1"/>
  <c r="BT24" i="27"/>
  <c r="CJ24" i="27" s="1"/>
  <c r="BT23" i="27"/>
  <c r="CJ23" i="27" s="1"/>
  <c r="BT22" i="27"/>
  <c r="CJ22" i="27" s="1"/>
  <c r="BT21" i="27"/>
  <c r="CJ21" i="27" s="1"/>
  <c r="BT20" i="27"/>
  <c r="CJ20" i="27" s="1"/>
  <c r="BT19" i="27"/>
  <c r="CJ19" i="27" s="1"/>
  <c r="BT18" i="27"/>
  <c r="CJ18" i="27" s="1"/>
  <c r="BT17" i="27"/>
  <c r="CJ17" i="27" s="1"/>
  <c r="BT16" i="27"/>
  <c r="CJ16" i="27" s="1"/>
  <c r="BT15" i="27"/>
  <c r="CJ15" i="27" s="1"/>
  <c r="BT14" i="27"/>
  <c r="CJ14" i="27" s="1"/>
  <c r="BT13" i="27"/>
  <c r="CJ13" i="27" s="1"/>
  <c r="BT12" i="27"/>
  <c r="CJ12" i="27" s="1"/>
  <c r="BT11" i="27"/>
  <c r="CJ11" i="27" s="1"/>
  <c r="BT10" i="27"/>
  <c r="CJ10" i="27" s="1"/>
  <c r="BT9" i="27"/>
  <c r="CJ9" i="27" s="1"/>
  <c r="BT8" i="27"/>
  <c r="CJ8" i="27" s="1"/>
  <c r="BT7" i="27"/>
  <c r="CJ7" i="27" s="1"/>
  <c r="BT6" i="27"/>
  <c r="CJ6" i="27" s="1"/>
  <c r="BT5" i="27"/>
  <c r="CJ5" i="27" s="1"/>
  <c r="CJ153" i="27" l="1"/>
  <c r="BT157" i="27"/>
  <c r="BT153" i="27"/>
  <c r="AV156" i="26"/>
  <c r="AU156" i="26"/>
  <c r="AV156" i="25"/>
  <c r="AU156" i="25"/>
  <c r="AT156" i="26" l="1"/>
  <c r="AS156" i="26"/>
  <c r="AR156" i="26"/>
  <c r="AQ156" i="26"/>
  <c r="AP156" i="26"/>
  <c r="AO156" i="26"/>
  <c r="AN156" i="26"/>
  <c r="AM156" i="26"/>
  <c r="AL156" i="26"/>
  <c r="AK156" i="26"/>
  <c r="AJ156" i="26"/>
  <c r="AI156" i="26"/>
  <c r="AH156" i="26"/>
  <c r="AG156" i="26"/>
  <c r="AF156" i="26"/>
  <c r="AE156" i="26"/>
  <c r="AD156" i="26"/>
  <c r="AC156" i="26"/>
  <c r="AB156" i="26"/>
  <c r="AA156" i="26"/>
  <c r="Z156" i="26"/>
  <c r="Y156" i="26"/>
  <c r="X156" i="26"/>
  <c r="W156" i="26"/>
  <c r="V156" i="26"/>
  <c r="U156" i="26"/>
  <c r="T156" i="26"/>
  <c r="S156" i="26"/>
  <c r="R156" i="26"/>
  <c r="Q156" i="26"/>
  <c r="P156" i="26"/>
  <c r="O156" i="26"/>
  <c r="N156" i="26"/>
  <c r="M156" i="26"/>
  <c r="L156" i="26"/>
  <c r="K156" i="26"/>
  <c r="J156" i="26"/>
  <c r="I156" i="26"/>
  <c r="H156" i="26"/>
  <c r="G156" i="26"/>
  <c r="F156" i="26"/>
  <c r="E156" i="26"/>
  <c r="D156" i="26"/>
  <c r="C156" i="26"/>
  <c r="AT156" i="25"/>
  <c r="AS156" i="25" l="1"/>
  <c r="AR156" i="25"/>
  <c r="AQ156" i="25"/>
  <c r="AP156" i="25"/>
  <c r="AO156" i="25"/>
  <c r="AN156" i="25"/>
  <c r="AM156" i="25"/>
  <c r="AL156" i="25"/>
  <c r="AK156" i="25"/>
  <c r="AJ156" i="25"/>
  <c r="AI156" i="25"/>
  <c r="AH156" i="25"/>
  <c r="AG156" i="25"/>
  <c r="AF156" i="25"/>
  <c r="AE156" i="25"/>
  <c r="AD156" i="25"/>
  <c r="M61" i="7" l="1"/>
  <c r="I61" i="7"/>
  <c r="E61" i="7"/>
  <c r="M5" i="7" l="1"/>
  <c r="M6" i="7"/>
  <c r="M7" i="7"/>
  <c r="M8" i="7"/>
  <c r="M9" i="7"/>
  <c r="M10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M36" i="7"/>
  <c r="M37" i="7"/>
  <c r="M38" i="7"/>
  <c r="M39" i="7"/>
  <c r="M40" i="7"/>
  <c r="M41" i="7"/>
  <c r="M42" i="7"/>
  <c r="M43" i="7"/>
  <c r="M44" i="7"/>
  <c r="M45" i="7"/>
  <c r="M46" i="7"/>
  <c r="M47" i="7"/>
  <c r="M48" i="7"/>
  <c r="M49" i="7"/>
  <c r="M50" i="7"/>
  <c r="M51" i="7"/>
  <c r="M52" i="7"/>
  <c r="M53" i="7"/>
  <c r="M54" i="7"/>
  <c r="M55" i="7"/>
  <c r="M56" i="7"/>
  <c r="M57" i="7"/>
  <c r="M58" i="7"/>
  <c r="M59" i="7"/>
  <c r="M60" i="7"/>
  <c r="M62" i="7"/>
  <c r="M63" i="7"/>
  <c r="M64" i="7"/>
  <c r="M65" i="7"/>
  <c r="M66" i="7"/>
  <c r="M67" i="7"/>
  <c r="M68" i="7"/>
  <c r="M69" i="7"/>
  <c r="M70" i="7"/>
  <c r="M71" i="7"/>
  <c r="M72" i="7"/>
  <c r="M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2" i="7"/>
  <c r="I63" i="7"/>
  <c r="I64" i="7"/>
  <c r="I65" i="7"/>
  <c r="I66" i="7"/>
  <c r="I67" i="7"/>
  <c r="I68" i="7"/>
  <c r="I69" i="7"/>
  <c r="I70" i="7"/>
  <c r="I71" i="7"/>
  <c r="I72" i="7"/>
  <c r="I4" i="7"/>
  <c r="I73" i="7" s="1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2" i="7"/>
  <c r="E63" i="7"/>
  <c r="E64" i="7"/>
  <c r="E65" i="7"/>
  <c r="E66" i="7"/>
  <c r="E67" i="7"/>
  <c r="E68" i="7"/>
  <c r="E69" i="7"/>
  <c r="E70" i="7"/>
  <c r="E71" i="7"/>
  <c r="E72" i="7"/>
  <c r="E4" i="7"/>
  <c r="AC156" i="25"/>
  <c r="AB156" i="25"/>
  <c r="AA156" i="25"/>
  <c r="Z156" i="25"/>
  <c r="Y156" i="25"/>
  <c r="X156" i="25"/>
  <c r="W156" i="25"/>
  <c r="V156" i="25"/>
  <c r="U156" i="25"/>
  <c r="T156" i="25"/>
  <c r="S156" i="25"/>
  <c r="R156" i="25"/>
  <c r="Q156" i="25"/>
  <c r="P156" i="25"/>
  <c r="O156" i="25"/>
  <c r="N156" i="25"/>
  <c r="M156" i="25"/>
  <c r="L156" i="25"/>
  <c r="K156" i="25"/>
  <c r="J156" i="25"/>
  <c r="I156" i="25"/>
  <c r="H156" i="25"/>
  <c r="G156" i="25"/>
  <c r="F156" i="25"/>
  <c r="E156" i="25"/>
  <c r="D156" i="25"/>
  <c r="C156" i="25"/>
  <c r="M73" i="7" l="1"/>
  <c r="E73" i="7"/>
</calcChain>
</file>

<file path=xl/sharedStrings.xml><?xml version="1.0" encoding="utf-8"?>
<sst xmlns="http://schemas.openxmlformats.org/spreadsheetml/2006/main" count="1826" uniqueCount="283">
  <si>
    <t>Fra/Til</t>
  </si>
  <si>
    <t>Beskæftigelse og præsterede timer</t>
  </si>
  <si>
    <t>Dansk produktion</t>
  </si>
  <si>
    <t>Dansk Input-output tabel, 1000 kr. Løbende priser</t>
  </si>
  <si>
    <t>Privat forbrug (Transaktionskode 3110)</t>
  </si>
  <si>
    <t>Total</t>
  </si>
  <si>
    <t>Dansk Input-output tabel, 1000 kr. Foregående års priser</t>
  </si>
  <si>
    <t>NPISH</t>
  </si>
  <si>
    <t>Primære inputs</t>
  </si>
  <si>
    <t>01000</t>
  </si>
  <si>
    <t>02000</t>
  </si>
  <si>
    <t>03000</t>
  </si>
  <si>
    <t>06090</t>
  </si>
  <si>
    <t>10120</t>
  </si>
  <si>
    <t>13150</t>
  </si>
  <si>
    <t>16000</t>
  </si>
  <si>
    <t>17000</t>
  </si>
  <si>
    <t>18000</t>
  </si>
  <si>
    <t>19000</t>
  </si>
  <si>
    <t>20000</t>
  </si>
  <si>
    <t>21000</t>
  </si>
  <si>
    <t>22000</t>
  </si>
  <si>
    <t>23000</t>
  </si>
  <si>
    <t>24000</t>
  </si>
  <si>
    <t>25000</t>
  </si>
  <si>
    <t>26000</t>
  </si>
  <si>
    <t>27000</t>
  </si>
  <si>
    <t>28000</t>
  </si>
  <si>
    <t>29000</t>
  </si>
  <si>
    <t>30000</t>
  </si>
  <si>
    <t>31320</t>
  </si>
  <si>
    <t>33000</t>
  </si>
  <si>
    <t>35000</t>
  </si>
  <si>
    <t>36000</t>
  </si>
  <si>
    <t>37390</t>
  </si>
  <si>
    <t>41430</t>
  </si>
  <si>
    <t>45000</t>
  </si>
  <si>
    <t>46000</t>
  </si>
  <si>
    <t>47000</t>
  </si>
  <si>
    <t>49000</t>
  </si>
  <si>
    <t>50000</t>
  </si>
  <si>
    <t>51000</t>
  </si>
  <si>
    <t>52000</t>
  </si>
  <si>
    <t>53000</t>
  </si>
  <si>
    <t>55560</t>
  </si>
  <si>
    <t>58000</t>
  </si>
  <si>
    <t>59600</t>
  </si>
  <si>
    <t>61000</t>
  </si>
  <si>
    <t>62630</t>
  </si>
  <si>
    <t>64000</t>
  </si>
  <si>
    <t>65000</t>
  </si>
  <si>
    <t>66000</t>
  </si>
  <si>
    <t>68100</t>
  </si>
  <si>
    <t>68300</t>
  </si>
  <si>
    <t>68203</t>
  </si>
  <si>
    <t>68204</t>
  </si>
  <si>
    <t>69700</t>
  </si>
  <si>
    <t>71000</t>
  </si>
  <si>
    <t>72001</t>
  </si>
  <si>
    <t>72002</t>
  </si>
  <si>
    <t>73000</t>
  </si>
  <si>
    <t>74750</t>
  </si>
  <si>
    <t>77000</t>
  </si>
  <si>
    <t>78000</t>
  </si>
  <si>
    <t>79000</t>
  </si>
  <si>
    <t>80820</t>
  </si>
  <si>
    <t>84101</t>
  </si>
  <si>
    <t>84202</t>
  </si>
  <si>
    <t>85101</t>
  </si>
  <si>
    <t>85202</t>
  </si>
  <si>
    <t>86000</t>
  </si>
  <si>
    <t>87880</t>
  </si>
  <si>
    <t>90920</t>
  </si>
  <si>
    <t>93000</t>
  </si>
  <si>
    <t>94000</t>
  </si>
  <si>
    <t>95000</t>
  </si>
  <si>
    <t>96000</t>
  </si>
  <si>
    <t>97000</t>
  </si>
  <si>
    <t>3141</t>
  </si>
  <si>
    <t>513x</t>
  </si>
  <si>
    <t>517x</t>
  </si>
  <si>
    <t>0113</t>
  </si>
  <si>
    <t>0120</t>
  </si>
  <si>
    <t>0212</t>
  </si>
  <si>
    <t>0290</t>
  </si>
  <si>
    <t>0310</t>
  </si>
  <si>
    <t>0320</t>
  </si>
  <si>
    <t>0410</t>
  </si>
  <si>
    <t>0420</t>
  </si>
  <si>
    <t>0430</t>
  </si>
  <si>
    <t>0440</t>
  </si>
  <si>
    <t>0450</t>
  </si>
  <si>
    <t>0510</t>
  </si>
  <si>
    <t>0520</t>
  </si>
  <si>
    <t>0530</t>
  </si>
  <si>
    <t>0540</t>
  </si>
  <si>
    <t>0550</t>
  </si>
  <si>
    <t>0560</t>
  </si>
  <si>
    <t>0610</t>
  </si>
  <si>
    <t>0620</t>
  </si>
  <si>
    <t>0634</t>
  </si>
  <si>
    <t>0710</t>
  </si>
  <si>
    <t>0720</t>
  </si>
  <si>
    <t>0730</t>
  </si>
  <si>
    <t>0740</t>
  </si>
  <si>
    <t>0810</t>
  </si>
  <si>
    <t>0820</t>
  </si>
  <si>
    <t>0830</t>
  </si>
  <si>
    <t>0910</t>
  </si>
  <si>
    <t>0920</t>
  </si>
  <si>
    <t>0930</t>
  </si>
  <si>
    <t>0940</t>
  </si>
  <si>
    <t>0950</t>
  </si>
  <si>
    <t>0960</t>
  </si>
  <si>
    <t>0970</t>
  </si>
  <si>
    <t>0980</t>
  </si>
  <si>
    <t>1000</t>
  </si>
  <si>
    <t>1110</t>
  </si>
  <si>
    <t>1120</t>
  </si>
  <si>
    <t>1210</t>
  </si>
  <si>
    <t>1220</t>
  </si>
  <si>
    <t>1310</t>
  </si>
  <si>
    <t>1320</t>
  </si>
  <si>
    <t>1330</t>
  </si>
  <si>
    <t>1390</t>
  </si>
  <si>
    <t>Danish production</t>
  </si>
  <si>
    <t>Agriculture and horticulture</t>
  </si>
  <si>
    <t>Forestry</t>
  </si>
  <si>
    <t>Fishing</t>
  </si>
  <si>
    <t>Mining and quarrying</t>
  </si>
  <si>
    <t>Manufacture of food products, beverages and tobacco</t>
  </si>
  <si>
    <t>Textiles and leather products</t>
  </si>
  <si>
    <t>Manufacture of wood and wood products</t>
  </si>
  <si>
    <t>Manufacture of paper and paper products</t>
  </si>
  <si>
    <t>Printing etc.</t>
  </si>
  <si>
    <t>Oil refinery etc.</t>
  </si>
  <si>
    <t>Manufacture of chemicals</t>
  </si>
  <si>
    <t>Pharmaceuticals</t>
  </si>
  <si>
    <t>Manufacture of rubber and plastic products</t>
  </si>
  <si>
    <t>Manufacture of other non-metallic mineral products</t>
  </si>
  <si>
    <t>Manufacture of basic metals</t>
  </si>
  <si>
    <t>Manufacture of fabricated metal products</t>
  </si>
  <si>
    <t>Manufacture of electronic components</t>
  </si>
  <si>
    <t>Electrical equipment</t>
  </si>
  <si>
    <t>Manufacture of machinery</t>
  </si>
  <si>
    <t>Manufacture of motor vehicles and related parts</t>
  </si>
  <si>
    <t>Manufacture of ships and other transport equipment</t>
  </si>
  <si>
    <t>Manufacture of furniture and other manufacturing</t>
  </si>
  <si>
    <t>Repair and installation of machinery and equipment</t>
  </si>
  <si>
    <t>Electricity, gas, steam and air conditioning supply</t>
  </si>
  <si>
    <t>Water collection, purification and supply</t>
  </si>
  <si>
    <t>Sewerage; waste collection, treatment and disposal activities etc.</t>
  </si>
  <si>
    <t>Construction</t>
  </si>
  <si>
    <t>Wholesale and retail trade and repair of motor vehicles and motorcycles</t>
  </si>
  <si>
    <t>Wholesale</t>
  </si>
  <si>
    <t>Retail sale</t>
  </si>
  <si>
    <t>Land transport and transport via pipelines</t>
  </si>
  <si>
    <t>Water transport</t>
  </si>
  <si>
    <t>Air transport</t>
  </si>
  <si>
    <t>Support activities for transportation</t>
  </si>
  <si>
    <t>Postal and courier activities</t>
  </si>
  <si>
    <t>Accommodation and food service activities</t>
  </si>
  <si>
    <t>Publishing activities</t>
  </si>
  <si>
    <t>Motion picture and television programme prod., sound recording; radio and television broadcasting</t>
  </si>
  <si>
    <t>Telecommunications</t>
  </si>
  <si>
    <t>IT and information service activities</t>
  </si>
  <si>
    <t>Financial service activities, except insurance and pension funding</t>
  </si>
  <si>
    <t>Insurance and pension funding</t>
  </si>
  <si>
    <t>Other financial activities</t>
  </si>
  <si>
    <t>Buying and selling of real estate</t>
  </si>
  <si>
    <t>Renting of non-residential buildings</t>
  </si>
  <si>
    <t>Renting of residential buildings</t>
  </si>
  <si>
    <t>Owner-occupied dwellings</t>
  </si>
  <si>
    <t>Legal and accounting activities; activities of head offices; management consultancy activities</t>
  </si>
  <si>
    <t>Architectural and engineering activities</t>
  </si>
  <si>
    <t>Scientific research and development (market)</t>
  </si>
  <si>
    <t>Scientific research and development (non-market)</t>
  </si>
  <si>
    <t>Advertising and market research</t>
  </si>
  <si>
    <t>Other professional, scientific and technical activities; veterinary activities</t>
  </si>
  <si>
    <t>Rental and leasing activities</t>
  </si>
  <si>
    <t>Employment activities</t>
  </si>
  <si>
    <t>Travel agent activities</t>
  </si>
  <si>
    <t>Security and investigation; services to buildings and landscape; other businness service activities</t>
  </si>
  <si>
    <t>Public administration ect.</t>
  </si>
  <si>
    <t>Rescue service ect. (market)</t>
  </si>
  <si>
    <t>Education (non-market)</t>
  </si>
  <si>
    <t>Adult and other education (market)</t>
  </si>
  <si>
    <t>Human health activities</t>
  </si>
  <si>
    <t>Residential care</t>
  </si>
  <si>
    <t>Arts and entertainment; libraries, museums and other cultural activities; gambling and betting</t>
  </si>
  <si>
    <t>Sports activities and amusement and recreation activities</t>
  </si>
  <si>
    <t>Activities of membership organizations</t>
  </si>
  <si>
    <t>Repair of personal goods</t>
  </si>
  <si>
    <t>Other personal service activities</t>
  </si>
  <si>
    <t>Activities of households as employers of domestic personnel</t>
  </si>
  <si>
    <t>Imports</t>
  </si>
  <si>
    <t>Other Foreign Transactions</t>
  </si>
  <si>
    <t>Transac. conc. oil activ. in North Sea</t>
  </si>
  <si>
    <t>Tourism</t>
  </si>
  <si>
    <t>Expencenses by Danish Ships abroad</t>
  </si>
  <si>
    <t>Unspec. imports n.e.c</t>
  </si>
  <si>
    <t>Unspec public imports</t>
  </si>
  <si>
    <t>Primary Factors</t>
  </si>
  <si>
    <t>Product taxes (excl. VAT)</t>
  </si>
  <si>
    <t>VAT</t>
  </si>
  <si>
    <t>Input / final demand, purchasers prices</t>
  </si>
  <si>
    <t>Other production taxes</t>
  </si>
  <si>
    <t>Wages and Salaries</t>
  </si>
  <si>
    <t>Gross Surplus and mixed income</t>
  </si>
  <si>
    <t>Total Output</t>
  </si>
  <si>
    <t>Input in production (Transaction code 2000)</t>
  </si>
  <si>
    <t>Total Input</t>
  </si>
  <si>
    <t>GFCF</t>
  </si>
  <si>
    <t>Other uses</t>
  </si>
  <si>
    <t>Household consumption</t>
  </si>
  <si>
    <t>Marketed individual government consumption</t>
  </si>
  <si>
    <t>Non-arketed individual government consumption</t>
  </si>
  <si>
    <t>Collective government consumption</t>
  </si>
  <si>
    <t xml:space="preserve">Dwellings </t>
  </si>
  <si>
    <t xml:space="preserve">Buildings other than dwellings </t>
  </si>
  <si>
    <t xml:space="preserve">Other structures and land improvements </t>
  </si>
  <si>
    <t xml:space="preserve">Transport equipment </t>
  </si>
  <si>
    <t>ICT equipment, other machinery and equipment and weapon systems</t>
  </si>
  <si>
    <t xml:space="preserve">Cultivated biological resources </t>
  </si>
  <si>
    <t>Intellectual property products</t>
  </si>
  <si>
    <t>Valuables</t>
  </si>
  <si>
    <t>Inventories</t>
  </si>
  <si>
    <t>Exports</t>
  </si>
  <si>
    <t>Household consumption, purchasers prices</t>
  </si>
  <si>
    <t>Food etc.</t>
  </si>
  <si>
    <t>Non-alcoholic beverages</t>
  </si>
  <si>
    <t>Alcoholic beverages</t>
  </si>
  <si>
    <t>Tobacco etc.</t>
  </si>
  <si>
    <t>Clothing</t>
  </si>
  <si>
    <t>Footwear</t>
  </si>
  <si>
    <t>Actual rentals for housing</t>
  </si>
  <si>
    <t>Imputed rentals for housing</t>
  </si>
  <si>
    <t>Maintenance, repair and security of the dwelling</t>
  </si>
  <si>
    <t>Water supply and miscellaneous services relating to the dwelling</t>
  </si>
  <si>
    <t>Electricity, gas and other fuels</t>
  </si>
  <si>
    <t>Furniture, furnishings, and loose carpets</t>
  </si>
  <si>
    <t>Household textiles</t>
  </si>
  <si>
    <t>Household appliances</t>
  </si>
  <si>
    <t>Glassware, tableware and household utensils</t>
  </si>
  <si>
    <t>Tools and equipment for house and garden</t>
  </si>
  <si>
    <t>Goods and services for routine household maintenance</t>
  </si>
  <si>
    <t>Medicines and health products</t>
  </si>
  <si>
    <t>Outpatient care services</t>
  </si>
  <si>
    <t>Inpatient care services</t>
  </si>
  <si>
    <t>Purchase of vehicles</t>
  </si>
  <si>
    <t>Operation of personal transport equipment</t>
  </si>
  <si>
    <t>Passenger transport services</t>
  </si>
  <si>
    <t>Transport services of goods</t>
  </si>
  <si>
    <t>Information and communication equipment</t>
  </si>
  <si>
    <t>Software excluding games</t>
  </si>
  <si>
    <t>Information and communication services</t>
  </si>
  <si>
    <t>Recreational durables</t>
  </si>
  <si>
    <t>Other recreational goods</t>
  </si>
  <si>
    <t>Garden products and pets</t>
  </si>
  <si>
    <t>Recreational services</t>
  </si>
  <si>
    <t>Cultural goods</t>
  </si>
  <si>
    <t>Cultural services</t>
  </si>
  <si>
    <t>Newspapers, books and stationery</t>
  </si>
  <si>
    <t>Package holidays</t>
  </si>
  <si>
    <t>Education services</t>
  </si>
  <si>
    <t>Food and beverage serving services</t>
  </si>
  <si>
    <t>Accommodation services</t>
  </si>
  <si>
    <t>Insurance</t>
  </si>
  <si>
    <t>Financial services</t>
  </si>
  <si>
    <t>Personal care</t>
  </si>
  <si>
    <t>Other personal effects</t>
  </si>
  <si>
    <t>Social protection</t>
  </si>
  <si>
    <t>Other services</t>
  </si>
  <si>
    <t>Final consumption expenditure of non-resident households on the economic territory</t>
  </si>
  <si>
    <t xml:space="preserve">Final consumption expenditure of resident households in the rest of the world </t>
  </si>
  <si>
    <t>Employment, incl. leave of absence</t>
  </si>
  <si>
    <t>Employment, excl. leave of absence</t>
  </si>
  <si>
    <t>Hours worked</t>
  </si>
  <si>
    <t>Self employed</t>
  </si>
  <si>
    <t>Employees</t>
  </si>
  <si>
    <t>Danish Input-output table, 1000 DKK. Current prices</t>
  </si>
  <si>
    <t>From/To</t>
  </si>
  <si>
    <t>Danish Input-output table, 1000 DKK. Previous years prices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</si>
</sst>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</font>
    <font>
      <b/>
      <sz val="10"/>
      <color theme="1"/>
      <name val="Calibri"/>
      <family val="2"/>
    </font>
    <font>
      <b/>
      <sz val="14"/>
      <color theme="1"/>
      <name val="Calibri"/>
      <family val="2"/>
    </font>
    <font>
      <sz val="10"/>
      <color rgb="FF222222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222222"/>
      <name val="Arial"/>
      <family val="2"/>
    </font>
    <font>
      <b/>
      <sz val="12"/>
      <color theme="1"/>
      <name val="Calibri"/>
      <family val="2"/>
    </font>
    <font>
      <b/>
      <sz val="20"/>
      <color theme="1"/>
      <name val="Calibri"/>
      <family val="2"/>
    </font>
    <font>
      <b/>
      <sz val="12"/>
      <color indexed="8"/>
      <name val="Calibri"/>
      <family val="2"/>
    </font>
    <font>
      <sz val="12"/>
      <color theme="1"/>
      <name val="Calibri"/>
      <family val="2"/>
    </font>
    <font>
      <sz val="1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0" fillId="0" borderId="0" xfId="0" applyNumberFormat="1"/>
    <xf numFmtId="49" fontId="0" fillId="0" borderId="1" xfId="0" applyNumberFormat="1" applyBorder="1"/>
    <xf numFmtId="0" fontId="0" fillId="4" borderId="0" xfId="0" applyFill="1"/>
    <xf numFmtId="0" fontId="0" fillId="5" borderId="0" xfId="0" applyFill="1"/>
    <xf numFmtId="49" fontId="0" fillId="0" borderId="0" xfId="0" applyNumberFormat="1" applyBorder="1"/>
    <xf numFmtId="0" fontId="1" fillId="7" borderId="4" xfId="0" applyFont="1" applyFill="1" applyBorder="1"/>
    <xf numFmtId="3" fontId="1" fillId="7" borderId="4" xfId="0" applyNumberFormat="1" applyFont="1" applyFill="1" applyBorder="1"/>
    <xf numFmtId="0" fontId="2" fillId="9" borderId="2" xfId="0" applyFont="1" applyFill="1" applyBorder="1" applyAlignment="1">
      <alignment horizontal="center" vertical="center"/>
    </xf>
    <xf numFmtId="0" fontId="0" fillId="8" borderId="0" xfId="0" applyFill="1"/>
    <xf numFmtId="0" fontId="0" fillId="10" borderId="0" xfId="0" applyFill="1"/>
    <xf numFmtId="0" fontId="1" fillId="10" borderId="3" xfId="0" applyFont="1" applyFill="1" applyBorder="1"/>
    <xf numFmtId="0" fontId="0" fillId="10" borderId="3" xfId="0" applyFill="1" applyBorder="1"/>
    <xf numFmtId="3" fontId="0" fillId="10" borderId="3" xfId="0" applyNumberFormat="1" applyFill="1" applyBorder="1"/>
    <xf numFmtId="3" fontId="0" fillId="10" borderId="0" xfId="0" applyNumberFormat="1" applyFill="1"/>
    <xf numFmtId="0" fontId="0" fillId="9" borderId="2" xfId="0" applyFill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right" wrapText="1"/>
    </xf>
    <xf numFmtId="0" fontId="0" fillId="0" borderId="5" xfId="0" applyBorder="1"/>
    <xf numFmtId="0" fontId="1" fillId="0" borderId="5" xfId="0" applyFont="1" applyFill="1" applyBorder="1"/>
    <xf numFmtId="3" fontId="1" fillId="0" borderId="5" xfId="0" applyNumberFormat="1" applyFont="1" applyBorder="1"/>
    <xf numFmtId="0" fontId="0" fillId="0" borderId="0" xfId="0" applyBorder="1"/>
    <xf numFmtId="3" fontId="0" fillId="0" borderId="0" xfId="0" applyNumberFormat="1" applyBorder="1"/>
    <xf numFmtId="0" fontId="3" fillId="0" borderId="0" xfId="0" applyFont="1" applyAlignment="1">
      <alignment horizontal="left" vertical="center"/>
    </xf>
    <xf numFmtId="3" fontId="4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0" fillId="0" borderId="0" xfId="0" applyBorder="1" applyAlignment="1">
      <alignment horizontal="right"/>
    </xf>
    <xf numFmtId="0" fontId="0" fillId="10" borderId="6" xfId="0" applyFill="1" applyBorder="1"/>
    <xf numFmtId="3" fontId="0" fillId="0" borderId="0" xfId="0" applyNumberFormat="1"/>
    <xf numFmtId="0" fontId="0" fillId="11" borderId="0" xfId="0" applyFill="1"/>
    <xf numFmtId="0" fontId="0" fillId="12" borderId="0" xfId="0" applyFill="1"/>
    <xf numFmtId="0" fontId="5" fillId="12" borderId="0" xfId="0" applyFont="1" applyFill="1"/>
    <xf numFmtId="0" fontId="6" fillId="8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5" borderId="0" xfId="0" applyFont="1" applyFill="1"/>
    <xf numFmtId="0" fontId="1" fillId="6" borderId="0" xfId="0" applyFont="1" applyFill="1"/>
    <xf numFmtId="3" fontId="1" fillId="0" borderId="0" xfId="0" applyNumberFormat="1" applyFont="1"/>
    <xf numFmtId="3" fontId="1" fillId="10" borderId="3" xfId="0" applyNumberFormat="1" applyFont="1" applyFill="1" applyBorder="1"/>
    <xf numFmtId="0" fontId="2" fillId="9" borderId="0" xfId="0" applyFont="1" applyFill="1" applyBorder="1" applyAlignment="1">
      <alignment horizontal="center" vertical="center"/>
    </xf>
    <xf numFmtId="0" fontId="7" fillId="9" borderId="0" xfId="0" applyFont="1" applyFill="1" applyBorder="1" applyAlignment="1">
      <alignment horizontal="center" vertical="center"/>
    </xf>
    <xf numFmtId="0" fontId="0" fillId="0" borderId="2" xfId="0" applyBorder="1" applyAlignment="1">
      <alignment horizontal="right"/>
    </xf>
    <xf numFmtId="49" fontId="0" fillId="0" borderId="2" xfId="0" applyNumberFormat="1" applyBorder="1" applyAlignment="1">
      <alignment horizontal="right"/>
    </xf>
    <xf numFmtId="0" fontId="0" fillId="0" borderId="2" xfId="0" quotePrefix="1" applyBorder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right"/>
    </xf>
    <xf numFmtId="2" fontId="1" fillId="11" borderId="0" xfId="0" applyNumberFormat="1" applyFont="1" applyFill="1" applyAlignment="1">
      <alignment wrapText="1"/>
    </xf>
    <xf numFmtId="0" fontId="7" fillId="9" borderId="2" xfId="0" applyFont="1" applyFill="1" applyBorder="1" applyAlignment="1">
      <alignment horizontal="center" vertical="center"/>
    </xf>
    <xf numFmtId="0" fontId="8" fillId="8" borderId="0" xfId="0" applyFont="1" applyFill="1"/>
    <xf numFmtId="0" fontId="0" fillId="0" borderId="0" xfId="0" applyBorder="1" applyAlignment="1">
      <alignment horizontal="right" wrapText="1"/>
    </xf>
    <xf numFmtId="0" fontId="6" fillId="10" borderId="6" xfId="0" applyFont="1" applyFill="1" applyBorder="1"/>
    <xf numFmtId="0" fontId="6" fillId="10" borderId="3" xfId="0" applyFont="1" applyFill="1" applyBorder="1"/>
    <xf numFmtId="0" fontId="9" fillId="0" borderId="0" xfId="0" applyFont="1"/>
    <xf numFmtId="3" fontId="0" fillId="0" borderId="0" xfId="0" applyNumberFormat="1" applyFill="1"/>
    <xf numFmtId="0" fontId="0" fillId="0" borderId="0" xfId="0" applyFill="1"/>
    <xf numFmtId="0" fontId="1" fillId="0" borderId="7" xfId="0" applyFont="1" applyBorder="1" applyAlignment="1">
      <alignment horizontal="right" wrapText="1"/>
    </xf>
    <xf numFmtId="49" fontId="1" fillId="0" borderId="8" xfId="0" applyNumberFormat="1" applyFont="1" applyBorder="1" applyAlignment="1">
      <alignment horizontal="right"/>
    </xf>
    <xf numFmtId="0" fontId="1" fillId="0" borderId="7" xfId="0" applyFont="1" applyBorder="1"/>
    <xf numFmtId="3" fontId="1" fillId="0" borderId="7" xfId="0" applyNumberFormat="1" applyFont="1" applyBorder="1"/>
    <xf numFmtId="0" fontId="1" fillId="10" borderId="9" xfId="0" applyFont="1" applyFill="1" applyBorder="1"/>
    <xf numFmtId="3" fontId="1" fillId="10" borderId="9" xfId="0" applyNumberFormat="1" applyFont="1" applyFill="1" applyBorder="1"/>
    <xf numFmtId="3" fontId="1" fillId="7" borderId="3" xfId="0" applyNumberFormat="1" applyFont="1" applyFill="1" applyBorder="1"/>
    <xf numFmtId="0" fontId="1" fillId="7" borderId="3" xfId="0" applyFont="1" applyFill="1" applyBorder="1"/>
    <xf numFmtId="3" fontId="1" fillId="0" borderId="0" xfId="0" applyNumberFormat="1" applyFont="1" applyFill="1" applyBorder="1"/>
    <xf numFmtId="3" fontId="1" fillId="7" borderId="9" xfId="0" applyNumberFormat="1" applyFont="1" applyFill="1" applyBorder="1"/>
    <xf numFmtId="3" fontId="1" fillId="0" borderId="7" xfId="0" applyNumberFormat="1" applyFont="1" applyFill="1" applyBorder="1"/>
    <xf numFmtId="3" fontId="0" fillId="0" borderId="0" xfId="0" applyNumberFormat="1" applyAlignment="1">
      <alignment horizontal="right" wrapText="1"/>
    </xf>
    <xf numFmtId="0" fontId="0" fillId="0" borderId="0" xfId="0" applyAlignment="1">
      <alignment horizontal="right" wrapText="1"/>
    </xf>
    <xf numFmtId="0" fontId="4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49" fontId="10" fillId="0" borderId="0" xfId="0" quotePrefix="1" applyNumberFormat="1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0" fontId="1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0" fontId="1" fillId="3" borderId="0" xfId="0" applyFont="1" applyFill="1" applyAlignment="1">
      <alignment wrapText="1"/>
    </xf>
    <xf numFmtId="3" fontId="0" fillId="0" borderId="1" xfId="0" applyNumberFormat="1" applyBorder="1"/>
    <xf numFmtId="0" fontId="6" fillId="10" borderId="1" xfId="0" applyFont="1" applyFill="1" applyBorder="1"/>
    <xf numFmtId="0" fontId="0" fillId="10" borderId="1" xfId="0" applyFill="1" applyBorder="1"/>
    <xf numFmtId="0" fontId="0" fillId="12" borderId="7" xfId="0" applyFill="1" applyBorder="1"/>
    <xf numFmtId="0" fontId="1" fillId="13" borderId="0" xfId="0" applyFont="1" applyFill="1" applyAlignment="1">
      <alignment wrapText="1"/>
    </xf>
    <xf numFmtId="0" fontId="1" fillId="4" borderId="0" xfId="0" applyFont="1" applyFill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tabSelected="1"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A3" sqref="A3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280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1976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4523459.3043464506</v>
      </c>
      <c r="D5" s="29">
        <v>92.717157104819591</v>
      </c>
      <c r="E5" s="29">
        <v>109.98312137472999</v>
      </c>
      <c r="F5" s="29">
        <v>100.28986897919937</v>
      </c>
      <c r="G5" s="29">
        <v>17138555.617638644</v>
      </c>
      <c r="H5" s="29">
        <v>259.84402880347773</v>
      </c>
      <c r="I5" s="29">
        <v>248.03496989683262</v>
      </c>
      <c r="J5" s="29">
        <v>234.67349733601316</v>
      </c>
      <c r="K5" s="29">
        <v>143.70223651019779</v>
      </c>
      <c r="L5" s="29">
        <v>182.7508189849591</v>
      </c>
      <c r="M5" s="29">
        <v>15137.410791517181</v>
      </c>
      <c r="N5" s="29">
        <v>5852.7096098108559</v>
      </c>
      <c r="O5" s="29">
        <v>240.90297208649034</v>
      </c>
      <c r="P5" s="29">
        <v>477.70377439896532</v>
      </c>
      <c r="Q5" s="29">
        <v>86.388532640680992</v>
      </c>
      <c r="R5" s="29">
        <v>485.69948680864405</v>
      </c>
      <c r="S5" s="29">
        <v>391.75484961901208</v>
      </c>
      <c r="T5" s="29">
        <v>242.69374645771853</v>
      </c>
      <c r="U5" s="29">
        <v>981.39537788791313</v>
      </c>
      <c r="V5" s="29">
        <v>177.02303014354845</v>
      </c>
      <c r="W5" s="29">
        <v>641.40032425255538</v>
      </c>
      <c r="X5" s="29">
        <v>870.44250149619484</v>
      </c>
      <c r="Y5" s="29">
        <v>158.08850317509697</v>
      </c>
      <c r="Z5" s="29">
        <v>328.14932908007916</v>
      </c>
      <c r="AA5" s="29">
        <v>91.294245548290633</v>
      </c>
      <c r="AB5" s="29">
        <v>68.97563899099373</v>
      </c>
      <c r="AC5" s="29">
        <v>6783.1353745289071</v>
      </c>
      <c r="AD5" s="29">
        <v>696.98271413497673</v>
      </c>
      <c r="AE5" s="29">
        <v>10392.063696165753</v>
      </c>
      <c r="AF5" s="29">
        <v>2550.5322029957142</v>
      </c>
      <c r="AG5" s="29">
        <v>398.46763306457603</v>
      </c>
      <c r="AH5" s="29">
        <v>85.948227257442568</v>
      </c>
      <c r="AI5" s="29">
        <v>9.9720881222534477</v>
      </c>
      <c r="AJ5" s="29">
        <v>247.07563469210052</v>
      </c>
      <c r="AK5" s="29">
        <v>12.157486970557011</v>
      </c>
      <c r="AL5" s="29">
        <v>114542.13113511144</v>
      </c>
      <c r="AM5" s="29">
        <v>538.48257473734225</v>
      </c>
      <c r="AN5" s="29">
        <v>9893.5756360856976</v>
      </c>
      <c r="AO5" s="29">
        <v>72.171607243750174</v>
      </c>
      <c r="AP5" s="29">
        <v>213.71368534662798</v>
      </c>
      <c r="AQ5" s="29">
        <v>416.92779370904998</v>
      </c>
      <c r="AR5" s="29">
        <v>205.36408363094273</v>
      </c>
      <c r="AS5" s="29">
        <v>196.67850937287412</v>
      </c>
      <c r="AT5" s="29">
        <v>54.534904733693828</v>
      </c>
      <c r="AU5" s="29">
        <v>1411.8040779826408</v>
      </c>
      <c r="AV5" s="29">
        <v>19.886804386176024</v>
      </c>
      <c r="AW5" s="29">
        <v>31.760585525259057</v>
      </c>
      <c r="AX5" s="29">
        <v>462.11937091544644</v>
      </c>
      <c r="AY5" s="29">
        <v>486.09134315119826</v>
      </c>
      <c r="AZ5" s="29">
        <v>116.99018574974754</v>
      </c>
      <c r="BA5" s="29">
        <v>862.60138626701973</v>
      </c>
      <c r="BB5" s="29">
        <v>139.05498720063648</v>
      </c>
      <c r="BC5" s="29">
        <v>1216.4665003137334</v>
      </c>
      <c r="BD5" s="29">
        <v>488.07651152320113</v>
      </c>
      <c r="BE5" s="29">
        <v>55.44593629790873</v>
      </c>
      <c r="BF5" s="29">
        <v>174.65019124912948</v>
      </c>
      <c r="BG5" s="29">
        <v>6926.8703951582047</v>
      </c>
      <c r="BH5" s="29">
        <v>10472.010331833637</v>
      </c>
      <c r="BI5" s="29">
        <v>350.55607613463974</v>
      </c>
      <c r="BJ5" s="29">
        <v>18636.27789651994</v>
      </c>
      <c r="BK5" s="29">
        <v>47.120546136076911</v>
      </c>
      <c r="BL5" s="29">
        <v>17718.143677332464</v>
      </c>
      <c r="BM5" s="29">
        <v>35300.837910803639</v>
      </c>
      <c r="BN5" s="29">
        <v>5999.2238878253847</v>
      </c>
      <c r="BO5" s="29">
        <v>1971.2612330737384</v>
      </c>
      <c r="BP5" s="29">
        <v>4971.5505583008025</v>
      </c>
      <c r="BQ5" s="29">
        <v>126.25503946210108</v>
      </c>
      <c r="BR5" s="29">
        <v>66.23867837778657</v>
      </c>
      <c r="BS5" s="29">
        <v>0</v>
      </c>
      <c r="BT5" s="59">
        <f t="shared" ref="BT5:BT68" si="0">SUM(C5:BS5)</f>
        <v>21944980.159497414</v>
      </c>
      <c r="BU5" s="29">
        <v>1639259.8877384986</v>
      </c>
      <c r="BV5" s="29">
        <v>0</v>
      </c>
      <c r="BW5" s="29">
        <v>63.72235694392279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137.22981191345482</v>
      </c>
      <c r="CD5" s="29">
        <v>11637.199901697853</v>
      </c>
      <c r="CE5" s="29">
        <v>-56989.637687417919</v>
      </c>
      <c r="CF5" s="29">
        <v>705.55775314249627</v>
      </c>
      <c r="CG5" s="29">
        <v>0</v>
      </c>
      <c r="CH5" s="29">
        <v>-266581.46091760061</v>
      </c>
      <c r="CI5" s="29">
        <v>2314174.2588688005</v>
      </c>
      <c r="CJ5" s="38">
        <f t="shared" ref="CJ5:CJ36" si="1">SUM(BT5:CI5)</f>
        <v>25587386.917323396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73282.645301634708</v>
      </c>
      <c r="D6" s="29">
        <v>46111.587915786557</v>
      </c>
      <c r="E6" s="29">
        <v>1.3667568733229156</v>
      </c>
      <c r="F6" s="29">
        <v>9.692818449277528</v>
      </c>
      <c r="G6" s="29">
        <v>301.13828030922673</v>
      </c>
      <c r="H6" s="29">
        <v>43.32167078545308</v>
      </c>
      <c r="I6" s="29">
        <v>210976.8848955619</v>
      </c>
      <c r="J6" s="29">
        <v>0</v>
      </c>
      <c r="K6" s="29">
        <v>11.401715542635367</v>
      </c>
      <c r="L6" s="29">
        <v>8.2940259183761071</v>
      </c>
      <c r="M6" s="29">
        <v>115.34555287857677</v>
      </c>
      <c r="N6" s="29">
        <v>73.49989490425537</v>
      </c>
      <c r="O6" s="29">
        <v>1.4959599356657249</v>
      </c>
      <c r="P6" s="29">
        <v>123.31501196530122</v>
      </c>
      <c r="Q6" s="29">
        <v>1915.4975893687829</v>
      </c>
      <c r="R6" s="29">
        <v>30392.375222765848</v>
      </c>
      <c r="S6" s="29">
        <v>444.67013114496814</v>
      </c>
      <c r="T6" s="29">
        <v>47.304637413863674</v>
      </c>
      <c r="U6" s="29">
        <v>145.99717264811636</v>
      </c>
      <c r="V6" s="29">
        <v>0</v>
      </c>
      <c r="W6" s="29">
        <v>0</v>
      </c>
      <c r="X6" s="29">
        <v>23312.805554381928</v>
      </c>
      <c r="Y6" s="29">
        <v>857.876636880918</v>
      </c>
      <c r="Z6" s="29">
        <v>41965.100953332927</v>
      </c>
      <c r="AA6" s="29">
        <v>5.9175177520391502</v>
      </c>
      <c r="AB6" s="29">
        <v>53.071533100424034</v>
      </c>
      <c r="AC6" s="29">
        <v>42662.983691193622</v>
      </c>
      <c r="AD6" s="29">
        <v>64.983796923161492</v>
      </c>
      <c r="AE6" s="29">
        <v>450.76266265390103</v>
      </c>
      <c r="AF6" s="29">
        <v>300.36256549381812</v>
      </c>
      <c r="AG6" s="29">
        <v>50.931078484031019</v>
      </c>
      <c r="AH6" s="29">
        <v>11.67767364659912</v>
      </c>
      <c r="AI6" s="29">
        <v>2.4863344753011059</v>
      </c>
      <c r="AJ6" s="29">
        <v>56.201735789551442</v>
      </c>
      <c r="AK6" s="29">
        <v>5.2447631328409692</v>
      </c>
      <c r="AL6" s="29">
        <v>69.614352664535502</v>
      </c>
      <c r="AM6" s="29">
        <v>35.786431768426297</v>
      </c>
      <c r="AN6" s="29">
        <v>15.417545063510477</v>
      </c>
      <c r="AO6" s="29">
        <v>44.74408864068284</v>
      </c>
      <c r="AP6" s="29">
        <v>160.48380967423304</v>
      </c>
      <c r="AQ6" s="29">
        <v>27.826562549428736</v>
      </c>
      <c r="AR6" s="29">
        <v>33.606051851180673</v>
      </c>
      <c r="AS6" s="29">
        <v>16.52464305129088</v>
      </c>
      <c r="AT6" s="29">
        <v>6.2241699923199905</v>
      </c>
      <c r="AU6" s="29">
        <v>27.326334280494621</v>
      </c>
      <c r="AV6" s="29">
        <v>0</v>
      </c>
      <c r="AW6" s="29">
        <v>0</v>
      </c>
      <c r="AX6" s="29">
        <v>67.046608352297511</v>
      </c>
      <c r="AY6" s="29">
        <v>171.394251753595</v>
      </c>
      <c r="AZ6" s="29">
        <v>64.434706852128244</v>
      </c>
      <c r="BA6" s="29">
        <v>0</v>
      </c>
      <c r="BB6" s="29">
        <v>44.126200495878066</v>
      </c>
      <c r="BC6" s="29">
        <v>16.605250402339653</v>
      </c>
      <c r="BD6" s="29">
        <v>118.15831201134445</v>
      </c>
      <c r="BE6" s="29">
        <v>6.09864024418206</v>
      </c>
      <c r="BF6" s="29">
        <v>2.3082149991304215</v>
      </c>
      <c r="BG6" s="29">
        <v>25.350346366612616</v>
      </c>
      <c r="BH6" s="29">
        <v>3601.2436087915989</v>
      </c>
      <c r="BI6" s="29">
        <v>31.264973394558808</v>
      </c>
      <c r="BJ6" s="29">
        <v>3185.7872305600754</v>
      </c>
      <c r="BK6" s="29">
        <v>7.8829409842327722</v>
      </c>
      <c r="BL6" s="29">
        <v>539.09312442907935</v>
      </c>
      <c r="BM6" s="29">
        <v>2499.1760983635559</v>
      </c>
      <c r="BN6" s="29">
        <v>103.34367397221398</v>
      </c>
      <c r="BO6" s="29">
        <v>67.825284098887778</v>
      </c>
      <c r="BP6" s="29">
        <v>272.44702882558596</v>
      </c>
      <c r="BQ6" s="29">
        <v>19.20488924647513</v>
      </c>
      <c r="BR6" s="29">
        <v>43.276029410958579</v>
      </c>
      <c r="BS6" s="29">
        <v>0</v>
      </c>
      <c r="BT6" s="59">
        <f t="shared" si="0"/>
        <v>485129.86245421873</v>
      </c>
      <c r="BU6" s="29">
        <v>92646.90653909072</v>
      </c>
      <c r="BV6" s="29">
        <v>0</v>
      </c>
      <c r="BW6" s="29">
        <v>0</v>
      </c>
      <c r="BX6" s="29">
        <v>0</v>
      </c>
      <c r="BY6" s="29">
        <v>180079.38105158848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411.75435438825383</v>
      </c>
      <c r="CG6" s="29">
        <v>0</v>
      </c>
      <c r="CH6" s="29">
        <v>29316.480712586854</v>
      </c>
      <c r="CI6" s="29">
        <v>32438.382768031875</v>
      </c>
      <c r="CJ6" s="38">
        <f t="shared" si="1"/>
        <v>820022.76787990495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26546.839373764498</v>
      </c>
      <c r="D7" s="29">
        <v>0</v>
      </c>
      <c r="E7" s="29">
        <v>16383.897572832942</v>
      </c>
      <c r="F7" s="29">
        <v>0</v>
      </c>
      <c r="G7" s="29">
        <v>1145312.255505868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1045.815244047031</v>
      </c>
      <c r="N7" s="29">
        <v>14218.254469237603</v>
      </c>
      <c r="O7" s="29">
        <v>99.440360028152057</v>
      </c>
      <c r="P7" s="29">
        <v>0</v>
      </c>
      <c r="Q7" s="29">
        <v>1.3204523105071655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1.2538587273059991</v>
      </c>
      <c r="AA7" s="29">
        <v>0</v>
      </c>
      <c r="AB7" s="29">
        <v>0</v>
      </c>
      <c r="AC7" s="29">
        <v>10.378510603536489</v>
      </c>
      <c r="AD7" s="29">
        <v>0</v>
      </c>
      <c r="AE7" s="29">
        <v>0</v>
      </c>
      <c r="AF7" s="29">
        <v>96.585320363201035</v>
      </c>
      <c r="AG7" s="29">
        <v>0</v>
      </c>
      <c r="AH7" s="29">
        <v>0</v>
      </c>
      <c r="AI7" s="29">
        <v>0</v>
      </c>
      <c r="AJ7" s="29">
        <v>22.93637710071777</v>
      </c>
      <c r="AK7" s="29">
        <v>0</v>
      </c>
      <c r="AL7" s="29">
        <v>33708.147719034132</v>
      </c>
      <c r="AM7" s="29">
        <v>0</v>
      </c>
      <c r="AN7" s="29">
        <v>28.164135181413691</v>
      </c>
      <c r="AO7" s="29">
        <v>0</v>
      </c>
      <c r="AP7" s="29">
        <v>60.986833350341868</v>
      </c>
      <c r="AQ7" s="29">
        <v>6.2720643874547548</v>
      </c>
      <c r="AR7" s="29">
        <v>12.827911317685185</v>
      </c>
      <c r="AS7" s="29">
        <v>0</v>
      </c>
      <c r="AT7" s="29">
        <v>0</v>
      </c>
      <c r="AU7" s="29">
        <v>84.037618381616724</v>
      </c>
      <c r="AV7" s="29">
        <v>0</v>
      </c>
      <c r="AW7" s="29">
        <v>0</v>
      </c>
      <c r="AX7" s="29">
        <v>84.719248601395918</v>
      </c>
      <c r="AY7" s="29">
        <v>78.898991130896746</v>
      </c>
      <c r="AZ7" s="29">
        <v>0</v>
      </c>
      <c r="BA7" s="29">
        <v>50.572112649777203</v>
      </c>
      <c r="BB7" s="29">
        <v>0</v>
      </c>
      <c r="BC7" s="29">
        <v>64.546683117934066</v>
      </c>
      <c r="BD7" s="29">
        <v>0</v>
      </c>
      <c r="BE7" s="29">
        <v>9.3043085395246354</v>
      </c>
      <c r="BF7" s="29">
        <v>0</v>
      </c>
      <c r="BG7" s="29">
        <v>0</v>
      </c>
      <c r="BH7" s="29">
        <v>2203.9550175718409</v>
      </c>
      <c r="BI7" s="29">
        <v>12.287881640760702</v>
      </c>
      <c r="BJ7" s="29">
        <v>896.3477314513616</v>
      </c>
      <c r="BK7" s="29">
        <v>21.622301438716505</v>
      </c>
      <c r="BL7" s="29">
        <v>1596.9315641410819</v>
      </c>
      <c r="BM7" s="29">
        <v>2869.3612000593785</v>
      </c>
      <c r="BN7" s="29">
        <v>15.44966252619826</v>
      </c>
      <c r="BO7" s="29">
        <v>15.773723735361399</v>
      </c>
      <c r="BP7" s="29">
        <v>458.26466901491864</v>
      </c>
      <c r="BQ7" s="29">
        <v>5.5436229606775029</v>
      </c>
      <c r="BR7" s="29">
        <v>0</v>
      </c>
      <c r="BS7" s="29">
        <v>0</v>
      </c>
      <c r="BT7" s="59">
        <f t="shared" si="0"/>
        <v>1246022.9920451157</v>
      </c>
      <c r="BU7" s="29">
        <v>226526.77991068698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276.63932978677332</v>
      </c>
      <c r="CE7" s="29">
        <v>0</v>
      </c>
      <c r="CF7" s="29">
        <v>33.977863314337547</v>
      </c>
      <c r="CG7" s="29">
        <v>0</v>
      </c>
      <c r="CH7" s="29">
        <v>10408.59337324439</v>
      </c>
      <c r="CI7" s="29">
        <v>832218.87434651284</v>
      </c>
      <c r="CJ7" s="38">
        <f t="shared" si="1"/>
        <v>2315487.856868661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21349.545902858023</v>
      </c>
      <c r="D8" s="29">
        <v>6.8489033153109666</v>
      </c>
      <c r="E8" s="29">
        <v>23.697774310143313</v>
      </c>
      <c r="F8" s="29">
        <v>30473.64054951549</v>
      </c>
      <c r="G8" s="29">
        <v>36464.242078308394</v>
      </c>
      <c r="H8" s="29">
        <v>3316.7898044139915</v>
      </c>
      <c r="I8" s="29">
        <v>438.04319269649977</v>
      </c>
      <c r="J8" s="29">
        <v>1260.7406848346454</v>
      </c>
      <c r="K8" s="29">
        <v>12.973912680449695</v>
      </c>
      <c r="L8" s="29">
        <v>71725.897452062491</v>
      </c>
      <c r="M8" s="29">
        <v>8985.6485729524247</v>
      </c>
      <c r="N8" s="29">
        <v>137.60025791625853</v>
      </c>
      <c r="O8" s="29">
        <v>858.89451958691609</v>
      </c>
      <c r="P8" s="29">
        <v>218230.79121303663</v>
      </c>
      <c r="Q8" s="29">
        <v>4162.8026757037469</v>
      </c>
      <c r="R8" s="29">
        <v>2595.6363433481652</v>
      </c>
      <c r="S8" s="29">
        <v>48.908115950145159</v>
      </c>
      <c r="T8" s="29">
        <v>377.57275935932125</v>
      </c>
      <c r="U8" s="29">
        <v>970.61499104195627</v>
      </c>
      <c r="V8" s="29">
        <v>91.546275749803499</v>
      </c>
      <c r="W8" s="29">
        <v>185.90268895222317</v>
      </c>
      <c r="X8" s="29">
        <v>119.81832420917166</v>
      </c>
      <c r="Y8" s="29">
        <v>214.87482542334453</v>
      </c>
      <c r="Z8" s="29">
        <v>78.422757982167468</v>
      </c>
      <c r="AA8" s="29">
        <v>6.5867632353836258</v>
      </c>
      <c r="AB8" s="29">
        <v>276.99613289088154</v>
      </c>
      <c r="AC8" s="29">
        <v>192023.37302622464</v>
      </c>
      <c r="AD8" s="29">
        <v>31.552020950689318</v>
      </c>
      <c r="AE8" s="29">
        <v>743.36245733137457</v>
      </c>
      <c r="AF8" s="29">
        <v>33.368365409567815</v>
      </c>
      <c r="AG8" s="29">
        <v>243.61244314571624</v>
      </c>
      <c r="AH8" s="29">
        <v>482.30460017496938</v>
      </c>
      <c r="AI8" s="29">
        <v>5.1478454687829771</v>
      </c>
      <c r="AJ8" s="29">
        <v>412.46582907289286</v>
      </c>
      <c r="AK8" s="29">
        <v>3.1566796686436907</v>
      </c>
      <c r="AL8" s="29">
        <v>7566.360254864725</v>
      </c>
      <c r="AM8" s="29">
        <v>54.534679303151911</v>
      </c>
      <c r="AN8" s="29">
        <v>17.584254317841822</v>
      </c>
      <c r="AO8" s="29">
        <v>9.7043061325958568</v>
      </c>
      <c r="AP8" s="29">
        <v>5.9454264573511404</v>
      </c>
      <c r="AQ8" s="29">
        <v>30.524700205656845</v>
      </c>
      <c r="AR8" s="29">
        <v>17.282869749181835</v>
      </c>
      <c r="AS8" s="29">
        <v>12.380923570377188</v>
      </c>
      <c r="AT8" s="29">
        <v>3.7437596131886219</v>
      </c>
      <c r="AU8" s="29">
        <v>42.019448926324323</v>
      </c>
      <c r="AV8" s="29">
        <v>432.57916765596025</v>
      </c>
      <c r="AW8" s="29">
        <v>932.24526350654855</v>
      </c>
      <c r="AX8" s="29">
        <v>40.831892394701939</v>
      </c>
      <c r="AY8" s="29">
        <v>240.754424003048</v>
      </c>
      <c r="AZ8" s="29">
        <v>0</v>
      </c>
      <c r="BA8" s="29">
        <v>479.20219926015426</v>
      </c>
      <c r="BB8" s="29">
        <v>2.6136060864429069</v>
      </c>
      <c r="BC8" s="29">
        <v>363.69752560777624</v>
      </c>
      <c r="BD8" s="29">
        <v>2.8874376139425113</v>
      </c>
      <c r="BE8" s="29">
        <v>16.112493795487289</v>
      </c>
      <c r="BF8" s="29">
        <v>4.9617372334527712</v>
      </c>
      <c r="BG8" s="29">
        <v>3055.1493029386006</v>
      </c>
      <c r="BH8" s="29">
        <v>6494.6041371479751</v>
      </c>
      <c r="BI8" s="29">
        <v>412.60655896436475</v>
      </c>
      <c r="BJ8" s="29">
        <v>4069.0876777819103</v>
      </c>
      <c r="BK8" s="29">
        <v>0</v>
      </c>
      <c r="BL8" s="29">
        <v>4456.7569931068829</v>
      </c>
      <c r="BM8" s="29">
        <v>7940.2844615987124</v>
      </c>
      <c r="BN8" s="29">
        <v>338.16174867441498</v>
      </c>
      <c r="BO8" s="29">
        <v>301.96720779931962</v>
      </c>
      <c r="BP8" s="29">
        <v>1921.8714545721325</v>
      </c>
      <c r="BQ8" s="29">
        <v>5.1929121662778002</v>
      </c>
      <c r="BR8" s="29">
        <v>2.3986181460985274</v>
      </c>
      <c r="BS8" s="29">
        <v>0</v>
      </c>
      <c r="BT8" s="59">
        <f t="shared" si="0"/>
        <v>635667.42818297609</v>
      </c>
      <c r="BU8" s="29">
        <v>37535.735084440719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45951.407006067326</v>
      </c>
      <c r="CG8" s="29">
        <v>0</v>
      </c>
      <c r="CH8" s="29">
        <v>16039.425065441306</v>
      </c>
      <c r="CI8" s="29">
        <v>180672.97386631457</v>
      </c>
      <c r="CJ8" s="38">
        <f t="shared" si="1"/>
        <v>915866.96920524002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2048525.4987230855</v>
      </c>
      <c r="D9" s="29">
        <v>360.70453164592863</v>
      </c>
      <c r="E9" s="29">
        <v>65268.845504367797</v>
      </c>
      <c r="F9" s="29">
        <v>517.45976891440466</v>
      </c>
      <c r="G9" s="29">
        <v>9002291.0303726662</v>
      </c>
      <c r="H9" s="29">
        <v>12536.770320469364</v>
      </c>
      <c r="I9" s="29">
        <v>40187.554397265878</v>
      </c>
      <c r="J9" s="29">
        <v>13322.830405674862</v>
      </c>
      <c r="K9" s="29">
        <v>1823.0222170953994</v>
      </c>
      <c r="L9" s="29">
        <v>1743.9237681927657</v>
      </c>
      <c r="M9" s="29">
        <v>233347.91041120735</v>
      </c>
      <c r="N9" s="29">
        <v>130864.85467988717</v>
      </c>
      <c r="O9" s="29">
        <v>17023.750880165862</v>
      </c>
      <c r="P9" s="29">
        <v>5599.7311552520614</v>
      </c>
      <c r="Q9" s="29">
        <v>1163.1473887762379</v>
      </c>
      <c r="R9" s="29">
        <v>3307.6602762041748</v>
      </c>
      <c r="S9" s="29">
        <v>3866.2306009463427</v>
      </c>
      <c r="T9" s="29">
        <v>1875.8700064734753</v>
      </c>
      <c r="U9" s="29">
        <v>7463.5474564116603</v>
      </c>
      <c r="V9" s="29">
        <v>915.68045244410609</v>
      </c>
      <c r="W9" s="29">
        <v>1014.9734423541281</v>
      </c>
      <c r="X9" s="29">
        <v>15057.508717708955</v>
      </c>
      <c r="Y9" s="29">
        <v>825.17724804861086</v>
      </c>
      <c r="Z9" s="29">
        <v>1690.0803455078712</v>
      </c>
      <c r="AA9" s="29">
        <v>382.1299014518039</v>
      </c>
      <c r="AB9" s="29">
        <v>556.01717021291358</v>
      </c>
      <c r="AC9" s="29">
        <v>36415.895020460419</v>
      </c>
      <c r="AD9" s="29">
        <v>7769.3097025044062</v>
      </c>
      <c r="AE9" s="29">
        <v>50023.398842094954</v>
      </c>
      <c r="AF9" s="29">
        <v>25599.472534533925</v>
      </c>
      <c r="AG9" s="29">
        <v>4425.1556514641952</v>
      </c>
      <c r="AH9" s="29">
        <v>947.78119609399334</v>
      </c>
      <c r="AI9" s="29">
        <v>383.42597828894185</v>
      </c>
      <c r="AJ9" s="29">
        <v>1610.3696179780638</v>
      </c>
      <c r="AK9" s="29">
        <v>509.28850404577724</v>
      </c>
      <c r="AL9" s="29">
        <v>1734331.0622813185</v>
      </c>
      <c r="AM9" s="29">
        <v>7050.5549009217502</v>
      </c>
      <c r="AN9" s="29">
        <v>14536.19976449868</v>
      </c>
      <c r="AO9" s="29">
        <v>2284.1322160199907</v>
      </c>
      <c r="AP9" s="29">
        <v>3173.4773227987671</v>
      </c>
      <c r="AQ9" s="29">
        <v>8215.0050471314462</v>
      </c>
      <c r="AR9" s="29">
        <v>3307.0545872660741</v>
      </c>
      <c r="AS9" s="29">
        <v>3867.4613016750295</v>
      </c>
      <c r="AT9" s="29">
        <v>1509.9199369422972</v>
      </c>
      <c r="AU9" s="29">
        <v>11295.622586575142</v>
      </c>
      <c r="AV9" s="29">
        <v>292.76464209074879</v>
      </c>
      <c r="AW9" s="29">
        <v>176.27572883530297</v>
      </c>
      <c r="AX9" s="29">
        <v>5759.6421354571157</v>
      </c>
      <c r="AY9" s="29">
        <v>7803.4324225526025</v>
      </c>
      <c r="AZ9" s="29">
        <v>1901.3319100952331</v>
      </c>
      <c r="BA9" s="29">
        <v>4218.2965149721522</v>
      </c>
      <c r="BB9" s="29">
        <v>2249.0691795962134</v>
      </c>
      <c r="BC9" s="29">
        <v>7755.9633373100951</v>
      </c>
      <c r="BD9" s="29">
        <v>6764.4707677379783</v>
      </c>
      <c r="BE9" s="29">
        <v>513.79138446255456</v>
      </c>
      <c r="BF9" s="29">
        <v>301.5609026892032</v>
      </c>
      <c r="BG9" s="29">
        <v>3781.8714560975513</v>
      </c>
      <c r="BH9" s="29">
        <v>190215.52213227245</v>
      </c>
      <c r="BI9" s="29">
        <v>2102.8151777825165</v>
      </c>
      <c r="BJ9" s="29">
        <v>78503.494663344158</v>
      </c>
      <c r="BK9" s="29">
        <v>370.23685775091411</v>
      </c>
      <c r="BL9" s="29">
        <v>117234.34802700748</v>
      </c>
      <c r="BM9" s="29">
        <v>292885.84568902361</v>
      </c>
      <c r="BN9" s="29">
        <v>14488.818688486153</v>
      </c>
      <c r="BO9" s="29">
        <v>8759.2875494755044</v>
      </c>
      <c r="BP9" s="29">
        <v>95983.69052822463</v>
      </c>
      <c r="BQ9" s="29">
        <v>1051.0567260228381</v>
      </c>
      <c r="BR9" s="29">
        <v>1019.3090694022773</v>
      </c>
      <c r="BS9" s="29">
        <v>0</v>
      </c>
      <c r="BT9" s="59">
        <f t="shared" si="0"/>
        <v>14372919.392625729</v>
      </c>
      <c r="BU9" s="29">
        <v>12228043.597683704</v>
      </c>
      <c r="BV9" s="29">
        <v>0</v>
      </c>
      <c r="BW9" s="29">
        <v>864.80046673552602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7423.2221574089308</v>
      </c>
      <c r="CE9" s="29">
        <v>0</v>
      </c>
      <c r="CF9" s="29">
        <v>74941.853018934024</v>
      </c>
      <c r="CG9" s="29">
        <v>0</v>
      </c>
      <c r="CH9" s="29">
        <v>494443.88414666394</v>
      </c>
      <c r="CI9" s="29">
        <v>18261075.337331332</v>
      </c>
      <c r="CJ9" s="38">
        <f t="shared" si="1"/>
        <v>45439712.087430507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7035.7923670815662</v>
      </c>
      <c r="D10" s="29">
        <v>690.02229155240354</v>
      </c>
      <c r="E10" s="29">
        <v>9279.8756919362222</v>
      </c>
      <c r="F10" s="29">
        <v>448.6528510371478</v>
      </c>
      <c r="G10" s="29">
        <v>7943.11840152288</v>
      </c>
      <c r="H10" s="29">
        <v>944728.58950336801</v>
      </c>
      <c r="I10" s="29">
        <v>3157.4718821881261</v>
      </c>
      <c r="J10" s="29">
        <v>2942.4376072323585</v>
      </c>
      <c r="K10" s="29">
        <v>6991.2181067624397</v>
      </c>
      <c r="L10" s="29">
        <v>1593.0740278579678</v>
      </c>
      <c r="M10" s="29">
        <v>12148.578595850002</v>
      </c>
      <c r="N10" s="29">
        <v>3127.0398540930996</v>
      </c>
      <c r="O10" s="29">
        <v>17998.865487526586</v>
      </c>
      <c r="P10" s="29">
        <v>9689.954261227047</v>
      </c>
      <c r="Q10" s="29">
        <v>1141.7899818262888</v>
      </c>
      <c r="R10" s="29">
        <v>3995.7901028843921</v>
      </c>
      <c r="S10" s="29">
        <v>7743.7658064350717</v>
      </c>
      <c r="T10" s="29">
        <v>1697.0670138084079</v>
      </c>
      <c r="U10" s="29">
        <v>8266.45209823818</v>
      </c>
      <c r="V10" s="29">
        <v>1758.3666069131261</v>
      </c>
      <c r="W10" s="29">
        <v>1707.9574281076691</v>
      </c>
      <c r="X10" s="29">
        <v>87944.213717840132</v>
      </c>
      <c r="Y10" s="29">
        <v>1994.5218932539633</v>
      </c>
      <c r="Z10" s="29">
        <v>587.344174806095</v>
      </c>
      <c r="AA10" s="29">
        <v>220.49409767472287</v>
      </c>
      <c r="AB10" s="29">
        <v>634.28556823478107</v>
      </c>
      <c r="AC10" s="29">
        <v>30611.209177013818</v>
      </c>
      <c r="AD10" s="29">
        <v>4695.8897141338439</v>
      </c>
      <c r="AE10" s="29">
        <v>58708.464896138801</v>
      </c>
      <c r="AF10" s="29">
        <v>18170.204974817847</v>
      </c>
      <c r="AG10" s="29">
        <v>3002.6792314330619</v>
      </c>
      <c r="AH10" s="29">
        <v>923.03850364108416</v>
      </c>
      <c r="AI10" s="29">
        <v>399.8245894251383</v>
      </c>
      <c r="AJ10" s="29">
        <v>900.17416059508957</v>
      </c>
      <c r="AK10" s="29">
        <v>123.96237019038159</v>
      </c>
      <c r="AL10" s="29">
        <v>2011.3380611072701</v>
      </c>
      <c r="AM10" s="29">
        <v>4512.0217678496529</v>
      </c>
      <c r="AN10" s="29">
        <v>1619.5616044366132</v>
      </c>
      <c r="AO10" s="29">
        <v>693.62111820674136</v>
      </c>
      <c r="AP10" s="29">
        <v>660.72362267567303</v>
      </c>
      <c r="AQ10" s="29">
        <v>2684.4252046443744</v>
      </c>
      <c r="AR10" s="29">
        <v>1299.8777443201225</v>
      </c>
      <c r="AS10" s="29">
        <v>2322.9054384979631</v>
      </c>
      <c r="AT10" s="29">
        <v>542.72516758444658</v>
      </c>
      <c r="AU10" s="29">
        <v>1051.4611461390418</v>
      </c>
      <c r="AV10" s="29">
        <v>4194.6063435488986</v>
      </c>
      <c r="AW10" s="29">
        <v>6882.0120622709419</v>
      </c>
      <c r="AX10" s="29">
        <v>2345.8702119262352</v>
      </c>
      <c r="AY10" s="29">
        <v>2529.0862302271485</v>
      </c>
      <c r="AZ10" s="29">
        <v>894.51477845963541</v>
      </c>
      <c r="BA10" s="29">
        <v>1089.690682085532</v>
      </c>
      <c r="BB10" s="29">
        <v>905.64166150128108</v>
      </c>
      <c r="BC10" s="29">
        <v>2867.9001250989086</v>
      </c>
      <c r="BD10" s="29">
        <v>738.295174619715</v>
      </c>
      <c r="BE10" s="29">
        <v>471.01862358462915</v>
      </c>
      <c r="BF10" s="29">
        <v>89.915098367616309</v>
      </c>
      <c r="BG10" s="29">
        <v>10238.683327610432</v>
      </c>
      <c r="BH10" s="29">
        <v>19335.875333857563</v>
      </c>
      <c r="BI10" s="29">
        <v>5757.2373817670077</v>
      </c>
      <c r="BJ10" s="29">
        <v>22504.62785977354</v>
      </c>
      <c r="BK10" s="29">
        <v>98.78497714511964</v>
      </c>
      <c r="BL10" s="29">
        <v>30564.498223620918</v>
      </c>
      <c r="BM10" s="29">
        <v>50273.666681864197</v>
      </c>
      <c r="BN10" s="29">
        <v>7761.1973461657863</v>
      </c>
      <c r="BO10" s="29">
        <v>7453.0844308386258</v>
      </c>
      <c r="BP10" s="29">
        <v>27313.026143543091</v>
      </c>
      <c r="BQ10" s="29">
        <v>3236.2810258233608</v>
      </c>
      <c r="BR10" s="29">
        <v>6936.0199151240504</v>
      </c>
      <c r="BS10" s="29">
        <v>0</v>
      </c>
      <c r="BT10" s="59">
        <f t="shared" si="0"/>
        <v>1494882.3815509339</v>
      </c>
      <c r="BU10" s="29">
        <v>2853935.7453048066</v>
      </c>
      <c r="BV10" s="29">
        <v>0</v>
      </c>
      <c r="BW10" s="29">
        <v>11910.848076259625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11.038477200394667</v>
      </c>
      <c r="CD10" s="29">
        <v>190664.43001189007</v>
      </c>
      <c r="CE10" s="29">
        <v>0</v>
      </c>
      <c r="CF10" s="29">
        <v>15586.35012534899</v>
      </c>
      <c r="CG10" s="29">
        <v>54.093323742739919</v>
      </c>
      <c r="CH10" s="29">
        <v>308545.54993309791</v>
      </c>
      <c r="CI10" s="29">
        <v>3266257.8927943464</v>
      </c>
      <c r="CJ10" s="38">
        <f t="shared" si="1"/>
        <v>8141848.3295976268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6370.5353961344226</v>
      </c>
      <c r="D11" s="29">
        <v>95.230637272194031</v>
      </c>
      <c r="E11" s="29">
        <v>106.30950198412957</v>
      </c>
      <c r="F11" s="29">
        <v>1377.7606270651449</v>
      </c>
      <c r="G11" s="29">
        <v>18332.160304596862</v>
      </c>
      <c r="H11" s="29">
        <v>14906.273266146669</v>
      </c>
      <c r="I11" s="29">
        <v>277362.5527515696</v>
      </c>
      <c r="J11" s="29">
        <v>35389.131212976135</v>
      </c>
      <c r="K11" s="29">
        <v>899.50019024502296</v>
      </c>
      <c r="L11" s="29">
        <v>514.03530958205681</v>
      </c>
      <c r="M11" s="29">
        <v>5701.1868922376325</v>
      </c>
      <c r="N11" s="29">
        <v>318.95487686539468</v>
      </c>
      <c r="O11" s="29">
        <v>12075.914815960243</v>
      </c>
      <c r="P11" s="29">
        <v>18420.990898554363</v>
      </c>
      <c r="Q11" s="29">
        <v>3076.2103214350695</v>
      </c>
      <c r="R11" s="29">
        <v>17697.009275164201</v>
      </c>
      <c r="S11" s="29">
        <v>13511.76644634705</v>
      </c>
      <c r="T11" s="29">
        <v>5436.955819077526</v>
      </c>
      <c r="U11" s="29">
        <v>24453.222696059638</v>
      </c>
      <c r="V11" s="29">
        <v>3313.8319435556577</v>
      </c>
      <c r="W11" s="29">
        <v>9354.9158767226036</v>
      </c>
      <c r="X11" s="29">
        <v>355767.57781214634</v>
      </c>
      <c r="Y11" s="29">
        <v>3646.5596059168333</v>
      </c>
      <c r="Z11" s="29">
        <v>635.6132062130547</v>
      </c>
      <c r="AA11" s="29">
        <v>117.60181840326707</v>
      </c>
      <c r="AB11" s="29">
        <v>403.45615468856596</v>
      </c>
      <c r="AC11" s="29">
        <v>1544455.5171567351</v>
      </c>
      <c r="AD11" s="29">
        <v>3321.7113812984708</v>
      </c>
      <c r="AE11" s="29">
        <v>55691.010143740546</v>
      </c>
      <c r="AF11" s="29">
        <v>5587.6794412573299</v>
      </c>
      <c r="AG11" s="29">
        <v>1777.0036071798609</v>
      </c>
      <c r="AH11" s="29">
        <v>165.81348618356012</v>
      </c>
      <c r="AI11" s="29">
        <v>58.544167594374656</v>
      </c>
      <c r="AJ11" s="29">
        <v>615.91270679462241</v>
      </c>
      <c r="AK11" s="29">
        <v>51.63585629707574</v>
      </c>
      <c r="AL11" s="29">
        <v>554.00497776810721</v>
      </c>
      <c r="AM11" s="29">
        <v>2833.7213443657574</v>
      </c>
      <c r="AN11" s="29">
        <v>742.90406444766541</v>
      </c>
      <c r="AO11" s="29">
        <v>318.04115226594917</v>
      </c>
      <c r="AP11" s="29">
        <v>102.95161707466043</v>
      </c>
      <c r="AQ11" s="29">
        <v>464.07947059128128</v>
      </c>
      <c r="AR11" s="29">
        <v>238.68724169179967</v>
      </c>
      <c r="AS11" s="29">
        <v>280.40436873821761</v>
      </c>
      <c r="AT11" s="29">
        <v>36.066149339102026</v>
      </c>
      <c r="AU11" s="29">
        <v>120.81504074962201</v>
      </c>
      <c r="AV11" s="29">
        <v>643.56211231830628</v>
      </c>
      <c r="AW11" s="29">
        <v>1526.7499023202822</v>
      </c>
      <c r="AX11" s="29">
        <v>232.1882302808072</v>
      </c>
      <c r="AY11" s="29">
        <v>199.40200324167165</v>
      </c>
      <c r="AZ11" s="29">
        <v>218.99026642527426</v>
      </c>
      <c r="BA11" s="29">
        <v>34.820941141635075</v>
      </c>
      <c r="BB11" s="29">
        <v>78.463489991772917</v>
      </c>
      <c r="BC11" s="29">
        <v>94.131168399473935</v>
      </c>
      <c r="BD11" s="29">
        <v>542.95087986303815</v>
      </c>
      <c r="BE11" s="29">
        <v>46.957794149038378</v>
      </c>
      <c r="BF11" s="29">
        <v>16.321552417185842</v>
      </c>
      <c r="BG11" s="29">
        <v>2674.4510290290573</v>
      </c>
      <c r="BH11" s="29">
        <v>2462.0251804389463</v>
      </c>
      <c r="BI11" s="29">
        <v>370.3404627028911</v>
      </c>
      <c r="BJ11" s="29">
        <v>1123.6050712047022</v>
      </c>
      <c r="BK11" s="29">
        <v>39.650533667496148</v>
      </c>
      <c r="BL11" s="29">
        <v>2129.2231476340421</v>
      </c>
      <c r="BM11" s="29">
        <v>910.58025328115457</v>
      </c>
      <c r="BN11" s="29">
        <v>1171.01343531353</v>
      </c>
      <c r="BO11" s="29">
        <v>271.88203659227668</v>
      </c>
      <c r="BP11" s="29">
        <v>1170.6756660526803</v>
      </c>
      <c r="BQ11" s="29">
        <v>10217.021341357238</v>
      </c>
      <c r="BR11" s="29">
        <v>862.81915879696442</v>
      </c>
      <c r="BS11" s="29">
        <v>0</v>
      </c>
      <c r="BT11" s="59">
        <f t="shared" si="0"/>
        <v>2473739.5866876519</v>
      </c>
      <c r="BU11" s="29">
        <v>229171.60393983178</v>
      </c>
      <c r="BV11" s="29">
        <v>0</v>
      </c>
      <c r="BW11" s="29">
        <v>55.250731039810361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329.87473061888278</v>
      </c>
      <c r="CD11" s="29">
        <v>119642.27792854537</v>
      </c>
      <c r="CE11" s="29">
        <v>0</v>
      </c>
      <c r="CF11" s="29">
        <v>3573.3252914851973</v>
      </c>
      <c r="CG11" s="29">
        <v>0</v>
      </c>
      <c r="CH11" s="29">
        <v>25345.838248419634</v>
      </c>
      <c r="CI11" s="29">
        <v>596495.07749129692</v>
      </c>
      <c r="CJ11" s="38">
        <f t="shared" si="1"/>
        <v>3448352.8350488888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30756.581850413684</v>
      </c>
      <c r="D12" s="29">
        <v>934.87712040213967</v>
      </c>
      <c r="E12" s="29">
        <v>466.29956020423043</v>
      </c>
      <c r="F12" s="29">
        <v>3519.268583610296</v>
      </c>
      <c r="G12" s="29">
        <v>343531.37954560522</v>
      </c>
      <c r="H12" s="29">
        <v>71584.928302609507</v>
      </c>
      <c r="I12" s="29">
        <v>32294.160256402338</v>
      </c>
      <c r="J12" s="29">
        <v>259724.524201458</v>
      </c>
      <c r="K12" s="29">
        <v>137882.17047721983</v>
      </c>
      <c r="L12" s="29">
        <v>2091.7238608422408</v>
      </c>
      <c r="M12" s="29">
        <v>36837.581123810938</v>
      </c>
      <c r="N12" s="29">
        <v>5076.7638382165806</v>
      </c>
      <c r="O12" s="29">
        <v>44266.598310831738</v>
      </c>
      <c r="P12" s="29">
        <v>28363.286480278144</v>
      </c>
      <c r="Q12" s="29">
        <v>5521.4308272612616</v>
      </c>
      <c r="R12" s="29">
        <v>18752.947639884194</v>
      </c>
      <c r="S12" s="29">
        <v>16406.759844712993</v>
      </c>
      <c r="T12" s="29">
        <v>17052.546304898911</v>
      </c>
      <c r="U12" s="29">
        <v>25328.61661710095</v>
      </c>
      <c r="V12" s="29">
        <v>4810.3993433330097</v>
      </c>
      <c r="W12" s="29">
        <v>2515.8654806542504</v>
      </c>
      <c r="X12" s="29">
        <v>90876.303791159356</v>
      </c>
      <c r="Y12" s="29">
        <v>5293.1946200973598</v>
      </c>
      <c r="Z12" s="29">
        <v>973.13306317560114</v>
      </c>
      <c r="AA12" s="29">
        <v>415.28866974385613</v>
      </c>
      <c r="AB12" s="29">
        <v>6067.1414058948476</v>
      </c>
      <c r="AC12" s="29">
        <v>28409.990450492453</v>
      </c>
      <c r="AD12" s="29">
        <v>43725.233968662214</v>
      </c>
      <c r="AE12" s="29">
        <v>603190.94303391944</v>
      </c>
      <c r="AF12" s="29">
        <v>88628.258935509337</v>
      </c>
      <c r="AG12" s="29">
        <v>21819.559425389027</v>
      </c>
      <c r="AH12" s="29">
        <v>851.02415753628668</v>
      </c>
      <c r="AI12" s="29">
        <v>821.20702411326567</v>
      </c>
      <c r="AJ12" s="29">
        <v>1368.7589239489073</v>
      </c>
      <c r="AK12" s="29">
        <v>1151.9607653910878</v>
      </c>
      <c r="AL12" s="29">
        <v>2518.2340414270066</v>
      </c>
      <c r="AM12" s="29">
        <v>86061.479310261871</v>
      </c>
      <c r="AN12" s="29">
        <v>723.7605902715344</v>
      </c>
      <c r="AO12" s="29">
        <v>7759.4524159922485</v>
      </c>
      <c r="AP12" s="29">
        <v>1180.6793240921693</v>
      </c>
      <c r="AQ12" s="29">
        <v>7588.7055963156181</v>
      </c>
      <c r="AR12" s="29">
        <v>2366.9157387989376</v>
      </c>
      <c r="AS12" s="29">
        <v>2121.0350854550611</v>
      </c>
      <c r="AT12" s="29">
        <v>689.7869347665395</v>
      </c>
      <c r="AU12" s="29">
        <v>1675.2005189085453</v>
      </c>
      <c r="AV12" s="29">
        <v>1112.5838572769089</v>
      </c>
      <c r="AW12" s="29">
        <v>1571.4638558677116</v>
      </c>
      <c r="AX12" s="29">
        <v>4769.4585835474427</v>
      </c>
      <c r="AY12" s="29">
        <v>5362.2642459467406</v>
      </c>
      <c r="AZ12" s="29">
        <v>989.48243362212338</v>
      </c>
      <c r="BA12" s="29">
        <v>1954.4817170273309</v>
      </c>
      <c r="BB12" s="29">
        <v>13543.170303865352</v>
      </c>
      <c r="BC12" s="29">
        <v>2461.7715924521513</v>
      </c>
      <c r="BD12" s="29">
        <v>6676.4070003059524</v>
      </c>
      <c r="BE12" s="29">
        <v>770.58397589975857</v>
      </c>
      <c r="BF12" s="29">
        <v>341.20911490405837</v>
      </c>
      <c r="BG12" s="29">
        <v>20957.954190912198</v>
      </c>
      <c r="BH12" s="29">
        <v>20701.896186728896</v>
      </c>
      <c r="BI12" s="29">
        <v>1471.935516644611</v>
      </c>
      <c r="BJ12" s="29">
        <v>38246.136731193961</v>
      </c>
      <c r="BK12" s="29">
        <v>149.02729967735453</v>
      </c>
      <c r="BL12" s="29">
        <v>13275.91876589278</v>
      </c>
      <c r="BM12" s="29">
        <v>13153.030576959867</v>
      </c>
      <c r="BN12" s="29">
        <v>3795.8467167006643</v>
      </c>
      <c r="BO12" s="29">
        <v>1961.9120061040378</v>
      </c>
      <c r="BP12" s="29">
        <v>5073.776826131314</v>
      </c>
      <c r="BQ12" s="29">
        <v>9469.9091108484336</v>
      </c>
      <c r="BR12" s="29">
        <v>18204.02011778106</v>
      </c>
      <c r="BS12" s="29">
        <v>0</v>
      </c>
      <c r="BT12" s="59">
        <f t="shared" si="0"/>
        <v>2280010.1980873635</v>
      </c>
      <c r="BU12" s="29">
        <v>120366.39184513193</v>
      </c>
      <c r="BV12" s="29">
        <v>0</v>
      </c>
      <c r="BW12" s="29">
        <v>3531.1753279553609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1369.3720768982491</v>
      </c>
      <c r="CE12" s="29">
        <v>0</v>
      </c>
      <c r="CF12" s="29">
        <v>3820.4494001623684</v>
      </c>
      <c r="CG12" s="29">
        <v>0</v>
      </c>
      <c r="CH12" s="29">
        <v>75883.178992379238</v>
      </c>
      <c r="CI12" s="29">
        <v>468918.92904088908</v>
      </c>
      <c r="CJ12" s="38">
        <f t="shared" si="1"/>
        <v>2953899.6947707799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31542.075872804275</v>
      </c>
      <c r="D13" s="29">
        <v>1915.1462838912901</v>
      </c>
      <c r="E13" s="29">
        <v>1720.3459894519353</v>
      </c>
      <c r="F13" s="29">
        <v>2398.8643151083515</v>
      </c>
      <c r="G13" s="29">
        <v>52149.187365366735</v>
      </c>
      <c r="H13" s="29">
        <v>17251.292312888905</v>
      </c>
      <c r="I13" s="29">
        <v>10725.699345610341</v>
      </c>
      <c r="J13" s="29">
        <v>22641.11581057691</v>
      </c>
      <c r="K13" s="29">
        <v>279430.25186167116</v>
      </c>
      <c r="L13" s="29">
        <v>10301.012876286581</v>
      </c>
      <c r="M13" s="29">
        <v>18212.825500162347</v>
      </c>
      <c r="N13" s="29">
        <v>3977.7310724477652</v>
      </c>
      <c r="O13" s="29">
        <v>17960.461193762898</v>
      </c>
      <c r="P13" s="29">
        <v>21575.672129659906</v>
      </c>
      <c r="Q13" s="29">
        <v>4921.8273472728988</v>
      </c>
      <c r="R13" s="29">
        <v>15441.550717507522</v>
      </c>
      <c r="S13" s="29">
        <v>17180.974431938666</v>
      </c>
      <c r="T13" s="29">
        <v>8992.6252862057663</v>
      </c>
      <c r="U13" s="29">
        <v>45738.821002417346</v>
      </c>
      <c r="V13" s="29">
        <v>4862.3917658515111</v>
      </c>
      <c r="W13" s="29">
        <v>6892.4902637450668</v>
      </c>
      <c r="X13" s="29">
        <v>25330.346297298551</v>
      </c>
      <c r="Y13" s="29">
        <v>4132.351865678891</v>
      </c>
      <c r="Z13" s="29">
        <v>3434.991087229414</v>
      </c>
      <c r="AA13" s="29">
        <v>2150.49518401877</v>
      </c>
      <c r="AB13" s="29">
        <v>1834.3920805529044</v>
      </c>
      <c r="AC13" s="29">
        <v>38028.118884497257</v>
      </c>
      <c r="AD13" s="29">
        <v>37536.086910279933</v>
      </c>
      <c r="AE13" s="29">
        <v>157264.23640517739</v>
      </c>
      <c r="AF13" s="29">
        <v>72309.268221353283</v>
      </c>
      <c r="AG13" s="29">
        <v>31594.210468799283</v>
      </c>
      <c r="AH13" s="29">
        <v>4321.9045951493626</v>
      </c>
      <c r="AI13" s="29">
        <v>2884.0003997672638</v>
      </c>
      <c r="AJ13" s="29">
        <v>7118.6803281632701</v>
      </c>
      <c r="AK13" s="29">
        <v>1139.0768330600213</v>
      </c>
      <c r="AL13" s="29">
        <v>5071.9011029606763</v>
      </c>
      <c r="AM13" s="29">
        <v>555117.44103082258</v>
      </c>
      <c r="AN13" s="29">
        <v>6105.6752697427837</v>
      </c>
      <c r="AO13" s="29">
        <v>7790.7481439347648</v>
      </c>
      <c r="AP13" s="29">
        <v>9054.3593946804758</v>
      </c>
      <c r="AQ13" s="29">
        <v>32576.44639139521</v>
      </c>
      <c r="AR13" s="29">
        <v>11606.497694046349</v>
      </c>
      <c r="AS13" s="29">
        <v>10697.521629991295</v>
      </c>
      <c r="AT13" s="29">
        <v>9279.6996436727695</v>
      </c>
      <c r="AU13" s="29">
        <v>7821.0481364604229</v>
      </c>
      <c r="AV13" s="29">
        <v>7089.5529997729082</v>
      </c>
      <c r="AW13" s="29">
        <v>2389.5006857767062</v>
      </c>
      <c r="AX13" s="29">
        <v>40556.67219060933</v>
      </c>
      <c r="AY13" s="29">
        <v>46721.730603657117</v>
      </c>
      <c r="AZ13" s="29">
        <v>6213.5906026654447</v>
      </c>
      <c r="BA13" s="29">
        <v>6705.3564386814969</v>
      </c>
      <c r="BB13" s="29">
        <v>258844.3090437669</v>
      </c>
      <c r="BC13" s="29">
        <v>12103.100803216739</v>
      </c>
      <c r="BD13" s="29">
        <v>29063.06122450154</v>
      </c>
      <c r="BE13" s="29">
        <v>3136.1307866152592</v>
      </c>
      <c r="BF13" s="29">
        <v>1517.8471803532502</v>
      </c>
      <c r="BG13" s="29">
        <v>17238.409313273041</v>
      </c>
      <c r="BH13" s="29">
        <v>88069.398274068779</v>
      </c>
      <c r="BI13" s="29">
        <v>5970.7923222324325</v>
      </c>
      <c r="BJ13" s="29">
        <v>106562.81817296032</v>
      </c>
      <c r="BK13" s="29">
        <v>652.6687770826419</v>
      </c>
      <c r="BL13" s="29">
        <v>32319.28756876598</v>
      </c>
      <c r="BM13" s="29">
        <v>22694.388580583229</v>
      </c>
      <c r="BN13" s="29">
        <v>20098.781893587155</v>
      </c>
      <c r="BO13" s="29">
        <v>10348.048804889338</v>
      </c>
      <c r="BP13" s="29">
        <v>77231.339100414072</v>
      </c>
      <c r="BQ13" s="29">
        <v>32533.582884285839</v>
      </c>
      <c r="BR13" s="29">
        <v>3603.1107482487751</v>
      </c>
      <c r="BS13" s="29">
        <v>0</v>
      </c>
      <c r="BT13" s="59">
        <f t="shared" si="0"/>
        <v>2471695.3397433697</v>
      </c>
      <c r="BU13" s="29">
        <v>302720.13771944685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5545.2849798630041</v>
      </c>
      <c r="CE13" s="29">
        <v>0</v>
      </c>
      <c r="CF13" s="29">
        <v>5123.0669436979579</v>
      </c>
      <c r="CG13" s="29">
        <v>0</v>
      </c>
      <c r="CH13" s="29">
        <v>924.37862100766699</v>
      </c>
      <c r="CI13" s="29">
        <v>222354.57696514402</v>
      </c>
      <c r="CJ13" s="38">
        <f t="shared" si="1"/>
        <v>3008362.7849725294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95381.794203711674</v>
      </c>
      <c r="D14" s="29">
        <v>297.36165439086665</v>
      </c>
      <c r="E14" s="29">
        <v>40077.693826321614</v>
      </c>
      <c r="F14" s="29">
        <v>23015.600399045827</v>
      </c>
      <c r="G14" s="29">
        <v>100779.10400113897</v>
      </c>
      <c r="H14" s="29">
        <v>18487.637893701743</v>
      </c>
      <c r="I14" s="29">
        <v>8136.7394350048153</v>
      </c>
      <c r="J14" s="29">
        <v>13791.449375880602</v>
      </c>
      <c r="K14" s="29">
        <v>4062.2117518769951</v>
      </c>
      <c r="L14" s="29">
        <v>109516.36832564909</v>
      </c>
      <c r="M14" s="29">
        <v>59573.028740766022</v>
      </c>
      <c r="N14" s="29">
        <v>3125.2998754452951</v>
      </c>
      <c r="O14" s="29">
        <v>112639.33037784979</v>
      </c>
      <c r="P14" s="29">
        <v>123918.33292439366</v>
      </c>
      <c r="Q14" s="29">
        <v>25018.646472408418</v>
      </c>
      <c r="R14" s="29">
        <v>21509.840738818697</v>
      </c>
      <c r="S14" s="29">
        <v>5747.4676728950153</v>
      </c>
      <c r="T14" s="29">
        <v>9005.6339430494263</v>
      </c>
      <c r="U14" s="29">
        <v>35208.718185987105</v>
      </c>
      <c r="V14" s="29">
        <v>6416.019301272293</v>
      </c>
      <c r="W14" s="29">
        <v>10468.432426267056</v>
      </c>
      <c r="X14" s="29">
        <v>9679.3857252706948</v>
      </c>
      <c r="Y14" s="29">
        <v>10029.61221278017</v>
      </c>
      <c r="Z14" s="29">
        <v>582616.47104104469</v>
      </c>
      <c r="AA14" s="29">
        <v>887.90528021740363</v>
      </c>
      <c r="AB14" s="29">
        <v>3983.5473825625481</v>
      </c>
      <c r="AC14" s="29">
        <v>67784.29310807155</v>
      </c>
      <c r="AD14" s="29">
        <v>16983.794374671623</v>
      </c>
      <c r="AE14" s="29">
        <v>57974.377883412977</v>
      </c>
      <c r="AF14" s="29">
        <v>44793.20585251772</v>
      </c>
      <c r="AG14" s="29">
        <v>121049.4879027678</v>
      </c>
      <c r="AH14" s="29">
        <v>11029.729373380409</v>
      </c>
      <c r="AI14" s="29">
        <v>73382.674133569002</v>
      </c>
      <c r="AJ14" s="29">
        <v>4262.3981091739515</v>
      </c>
      <c r="AK14" s="29">
        <v>15672.166385750266</v>
      </c>
      <c r="AL14" s="29">
        <v>22185.494747003257</v>
      </c>
      <c r="AM14" s="29">
        <v>5803.2526095171152</v>
      </c>
      <c r="AN14" s="29">
        <v>1422.6400516970994</v>
      </c>
      <c r="AO14" s="29">
        <v>3555.0777528982253</v>
      </c>
      <c r="AP14" s="29">
        <v>6268.2082786248811</v>
      </c>
      <c r="AQ14" s="29">
        <v>8325.9792825740842</v>
      </c>
      <c r="AR14" s="29">
        <v>4276.0918017609165</v>
      </c>
      <c r="AS14" s="29">
        <v>3147.2370762526411</v>
      </c>
      <c r="AT14" s="29">
        <v>7064.1466497181609</v>
      </c>
      <c r="AU14" s="29">
        <v>2145.498516403567</v>
      </c>
      <c r="AV14" s="29">
        <v>12450.141600121069</v>
      </c>
      <c r="AW14" s="29">
        <v>15874.187838664771</v>
      </c>
      <c r="AX14" s="29">
        <v>6295.4549142155975</v>
      </c>
      <c r="AY14" s="29">
        <v>9700.8502775865236</v>
      </c>
      <c r="AZ14" s="29">
        <v>1111.4801178170724</v>
      </c>
      <c r="BA14" s="29">
        <v>4346.1818102515317</v>
      </c>
      <c r="BB14" s="29">
        <v>2654.6463042062624</v>
      </c>
      <c r="BC14" s="29">
        <v>9868.1632292609975</v>
      </c>
      <c r="BD14" s="29">
        <v>5362.8965219822667</v>
      </c>
      <c r="BE14" s="29">
        <v>445.83615450869269</v>
      </c>
      <c r="BF14" s="29">
        <v>1230.145282842815</v>
      </c>
      <c r="BG14" s="29">
        <v>16761.618148754784</v>
      </c>
      <c r="BH14" s="29">
        <v>77810.744822077831</v>
      </c>
      <c r="BI14" s="29">
        <v>694.96599732152254</v>
      </c>
      <c r="BJ14" s="29">
        <v>35845.280017905956</v>
      </c>
      <c r="BK14" s="29">
        <v>878.58570697617847</v>
      </c>
      <c r="BL14" s="29">
        <v>40401.146747561404</v>
      </c>
      <c r="BM14" s="29">
        <v>29736.390660737256</v>
      </c>
      <c r="BN14" s="29">
        <v>3818.6680066443096</v>
      </c>
      <c r="BO14" s="29">
        <v>3182.9913871895124</v>
      </c>
      <c r="BP14" s="29">
        <v>4068.7863908444069</v>
      </c>
      <c r="BQ14" s="29">
        <v>9349.9824397685716</v>
      </c>
      <c r="BR14" s="29">
        <v>6149.6763513343685</v>
      </c>
      <c r="BS14" s="29">
        <v>0</v>
      </c>
      <c r="BT14" s="59">
        <f t="shared" si="0"/>
        <v>2208538.2077860888</v>
      </c>
      <c r="BU14" s="29">
        <v>1496732.5505690009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9.2245415082008009</v>
      </c>
      <c r="CE14" s="29">
        <v>0</v>
      </c>
      <c r="CF14" s="29">
        <v>174.34934779164038</v>
      </c>
      <c r="CG14" s="29">
        <v>0</v>
      </c>
      <c r="CH14" s="29">
        <v>-63900.742740931295</v>
      </c>
      <c r="CI14" s="29">
        <v>1766188.0447140101</v>
      </c>
      <c r="CJ14" s="38">
        <f t="shared" si="1"/>
        <v>5407741.6342174681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745535.3468907557</v>
      </c>
      <c r="D15" s="29">
        <v>2915.5768329454636</v>
      </c>
      <c r="E15" s="29">
        <v>7883.6445453357828</v>
      </c>
      <c r="F15" s="29">
        <v>7649.2965923509246</v>
      </c>
      <c r="G15" s="29">
        <v>123314.86569121148</v>
      </c>
      <c r="H15" s="29">
        <v>144016.09821512981</v>
      </c>
      <c r="I15" s="29">
        <v>39187.619073563059</v>
      </c>
      <c r="J15" s="29">
        <v>32191.663894099707</v>
      </c>
      <c r="K15" s="29">
        <v>41390.199117334843</v>
      </c>
      <c r="L15" s="29">
        <v>9143.3457575952325</v>
      </c>
      <c r="M15" s="29">
        <v>262631.66947803309</v>
      </c>
      <c r="N15" s="29">
        <v>12843.874549150034</v>
      </c>
      <c r="O15" s="29">
        <v>222191.92767882947</v>
      </c>
      <c r="P15" s="29">
        <v>49263.282802415168</v>
      </c>
      <c r="Q15" s="29">
        <v>10921.886489344482</v>
      </c>
      <c r="R15" s="29">
        <v>71990.085729533166</v>
      </c>
      <c r="S15" s="29">
        <v>14176.13054588794</v>
      </c>
      <c r="T15" s="29">
        <v>24087.216311921358</v>
      </c>
      <c r="U15" s="29">
        <v>41389.610337616905</v>
      </c>
      <c r="V15" s="29">
        <v>15829.382327051624</v>
      </c>
      <c r="W15" s="29">
        <v>28709.861595922579</v>
      </c>
      <c r="X15" s="29">
        <v>64316.440560491857</v>
      </c>
      <c r="Y15" s="29">
        <v>11954.98984491866</v>
      </c>
      <c r="Z15" s="29">
        <v>5698.7760529839261</v>
      </c>
      <c r="AA15" s="29">
        <v>564.02674440030864</v>
      </c>
      <c r="AB15" s="29">
        <v>11324.837939509904</v>
      </c>
      <c r="AC15" s="29">
        <v>301658.15125656041</v>
      </c>
      <c r="AD15" s="29">
        <v>51165.245068051081</v>
      </c>
      <c r="AE15" s="29">
        <v>105195.34020499146</v>
      </c>
      <c r="AF15" s="29">
        <v>48759.529911457474</v>
      </c>
      <c r="AG15" s="29">
        <v>11752.458104422387</v>
      </c>
      <c r="AH15" s="29">
        <v>2393.8689378962504</v>
      </c>
      <c r="AI15" s="29">
        <v>1202.1647212547907</v>
      </c>
      <c r="AJ15" s="29">
        <v>1243.6081915260502</v>
      </c>
      <c r="AK15" s="29">
        <v>167.81804175392932</v>
      </c>
      <c r="AL15" s="29">
        <v>11218.12138732444</v>
      </c>
      <c r="AM15" s="29">
        <v>39593.444694067053</v>
      </c>
      <c r="AN15" s="29">
        <v>3056.931234896872</v>
      </c>
      <c r="AO15" s="29">
        <v>974.5451070155766</v>
      </c>
      <c r="AP15" s="29">
        <v>1149.5093742198903</v>
      </c>
      <c r="AQ15" s="29">
        <v>2613.139441879373</v>
      </c>
      <c r="AR15" s="29">
        <v>995.7458823600449</v>
      </c>
      <c r="AS15" s="29">
        <v>1075.7887987452027</v>
      </c>
      <c r="AT15" s="29">
        <v>281.47293343184276</v>
      </c>
      <c r="AU15" s="29">
        <v>1855.0532471238482</v>
      </c>
      <c r="AV15" s="29">
        <v>3101.403644493646</v>
      </c>
      <c r="AW15" s="29">
        <v>243.46137550203974</v>
      </c>
      <c r="AX15" s="29">
        <v>2428.8444909884633</v>
      </c>
      <c r="AY15" s="29">
        <v>1609.6475785906691</v>
      </c>
      <c r="AZ15" s="29">
        <v>398.04239534359556</v>
      </c>
      <c r="BA15" s="29">
        <v>2537.103682703786</v>
      </c>
      <c r="BB15" s="29">
        <v>1043.9154324171805</v>
      </c>
      <c r="BC15" s="29">
        <v>6242.4273158199176</v>
      </c>
      <c r="BD15" s="29">
        <v>1786.7488134459707</v>
      </c>
      <c r="BE15" s="29">
        <v>941.41176389734733</v>
      </c>
      <c r="BF15" s="29">
        <v>159.43992864608254</v>
      </c>
      <c r="BG15" s="29">
        <v>83100.502024312402</v>
      </c>
      <c r="BH15" s="29">
        <v>35288.288471650463</v>
      </c>
      <c r="BI15" s="29">
        <v>2378.7821482057097</v>
      </c>
      <c r="BJ15" s="29">
        <v>51728.536154389185</v>
      </c>
      <c r="BK15" s="29">
        <v>296.11053925607649</v>
      </c>
      <c r="BL15" s="29">
        <v>41495.920799302432</v>
      </c>
      <c r="BM15" s="29">
        <v>20229.319846697381</v>
      </c>
      <c r="BN15" s="29">
        <v>2802.6654063658557</v>
      </c>
      <c r="BO15" s="29">
        <v>3070.0114091888527</v>
      </c>
      <c r="BP15" s="29">
        <v>6208.2931061950194</v>
      </c>
      <c r="BQ15" s="29">
        <v>6191.4858894496738</v>
      </c>
      <c r="BR15" s="29">
        <v>86651.763669467065</v>
      </c>
      <c r="BS15" s="29">
        <v>0</v>
      </c>
      <c r="BT15" s="59">
        <f t="shared" si="0"/>
        <v>2947407.7180236382</v>
      </c>
      <c r="BU15" s="29">
        <v>536182.18406058557</v>
      </c>
      <c r="BV15" s="29">
        <v>0</v>
      </c>
      <c r="BW15" s="29">
        <v>1538.834126254894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18311.899861951886</v>
      </c>
      <c r="CE15" s="29">
        <v>0</v>
      </c>
      <c r="CF15" s="29">
        <v>194833.36033953819</v>
      </c>
      <c r="CG15" s="29">
        <v>0</v>
      </c>
      <c r="CH15" s="29">
        <v>-70094.273414516894</v>
      </c>
      <c r="CI15" s="29">
        <v>2059135.8573509064</v>
      </c>
      <c r="CJ15" s="38">
        <f t="shared" si="1"/>
        <v>5687315.5803483585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45483.013991725973</v>
      </c>
      <c r="D16" s="29">
        <v>1.1177124488072148</v>
      </c>
      <c r="E16" s="29">
        <v>2687.9547194824081</v>
      </c>
      <c r="F16" s="29">
        <v>2.7865652053772809</v>
      </c>
      <c r="G16" s="29">
        <v>6982.5519758127184</v>
      </c>
      <c r="H16" s="29">
        <v>12.046106350823841</v>
      </c>
      <c r="I16" s="29">
        <v>16.218624346987522</v>
      </c>
      <c r="J16" s="29">
        <v>34.874494326996889</v>
      </c>
      <c r="K16" s="29">
        <v>9.1045039573734794</v>
      </c>
      <c r="L16" s="29">
        <v>30.028654053919329</v>
      </c>
      <c r="M16" s="29">
        <v>682.02715141132808</v>
      </c>
      <c r="N16" s="29">
        <v>7847.8736709449113</v>
      </c>
      <c r="O16" s="29">
        <v>35.337349254157651</v>
      </c>
      <c r="P16" s="29">
        <v>66.731178387749196</v>
      </c>
      <c r="Q16" s="29">
        <v>9.0248045710447222</v>
      </c>
      <c r="R16" s="29">
        <v>38.020028940222652</v>
      </c>
      <c r="S16" s="29">
        <v>410.7831783080311</v>
      </c>
      <c r="T16" s="29">
        <v>148.29520539789988</v>
      </c>
      <c r="U16" s="29">
        <v>182.87980508299125</v>
      </c>
      <c r="V16" s="29">
        <v>16.071640817549262</v>
      </c>
      <c r="W16" s="29">
        <v>11.823458185127878</v>
      </c>
      <c r="X16" s="29">
        <v>9643.6068934019295</v>
      </c>
      <c r="Y16" s="29">
        <v>52.857509151676581</v>
      </c>
      <c r="Z16" s="29">
        <v>5.5679204339809107</v>
      </c>
      <c r="AA16" s="29">
        <v>2.5435712743576993</v>
      </c>
      <c r="AB16" s="29">
        <v>146.57242910107905</v>
      </c>
      <c r="AC16" s="29">
        <v>753.09632703257762</v>
      </c>
      <c r="AD16" s="29">
        <v>20.485671659863161</v>
      </c>
      <c r="AE16" s="29">
        <v>1796.4323947942401</v>
      </c>
      <c r="AF16" s="29">
        <v>408.10923941219971</v>
      </c>
      <c r="AG16" s="29">
        <v>28.840505386874575</v>
      </c>
      <c r="AH16" s="29">
        <v>2.9231737197563561</v>
      </c>
      <c r="AI16" s="29">
        <v>9.6588938788308152</v>
      </c>
      <c r="AJ16" s="29">
        <v>48.664929197207634</v>
      </c>
      <c r="AK16" s="29">
        <v>3.0993837570563607</v>
      </c>
      <c r="AL16" s="29">
        <v>508.67126398865423</v>
      </c>
      <c r="AM16" s="29">
        <v>88.038452863317104</v>
      </c>
      <c r="AN16" s="29">
        <v>250.76455110380022</v>
      </c>
      <c r="AO16" s="29">
        <v>7.4219653590395511</v>
      </c>
      <c r="AP16" s="29">
        <v>57.459988265751718</v>
      </c>
      <c r="AQ16" s="29">
        <v>42.003070417715975</v>
      </c>
      <c r="AR16" s="29">
        <v>16.592435785173389</v>
      </c>
      <c r="AS16" s="29">
        <v>64.933417421199792</v>
      </c>
      <c r="AT16" s="29">
        <v>7.5725104492798865</v>
      </c>
      <c r="AU16" s="29">
        <v>5.2198310772830485</v>
      </c>
      <c r="AV16" s="29">
        <v>0</v>
      </c>
      <c r="AW16" s="29">
        <v>0</v>
      </c>
      <c r="AX16" s="29">
        <v>2405.3821763292958</v>
      </c>
      <c r="AY16" s="29">
        <v>162.87044135476143</v>
      </c>
      <c r="AZ16" s="29">
        <v>1947.0468144045446</v>
      </c>
      <c r="BA16" s="29">
        <v>439.26295066418373</v>
      </c>
      <c r="BB16" s="29">
        <v>137.18567004310421</v>
      </c>
      <c r="BC16" s="29">
        <v>11594.517793843632</v>
      </c>
      <c r="BD16" s="29">
        <v>1122.8428545955662</v>
      </c>
      <c r="BE16" s="29">
        <v>306.24294434396762</v>
      </c>
      <c r="BF16" s="29">
        <v>4.7572077395680985</v>
      </c>
      <c r="BG16" s="29">
        <v>2569.9553743060533</v>
      </c>
      <c r="BH16" s="29">
        <v>9292.8029215234492</v>
      </c>
      <c r="BI16" s="29">
        <v>174.9042818216339</v>
      </c>
      <c r="BJ16" s="29">
        <v>10054.319414962478</v>
      </c>
      <c r="BK16" s="29">
        <v>0</v>
      </c>
      <c r="BL16" s="29">
        <v>173357.33425084571</v>
      </c>
      <c r="BM16" s="29">
        <v>9658.3327503811852</v>
      </c>
      <c r="BN16" s="29">
        <v>1148.4765086781808</v>
      </c>
      <c r="BO16" s="29">
        <v>3424.1177926048431</v>
      </c>
      <c r="BP16" s="29">
        <v>2169.2496286987853</v>
      </c>
      <c r="BQ16" s="29">
        <v>2.2545351349573735</v>
      </c>
      <c r="BR16" s="29">
        <v>394.35630869949478</v>
      </c>
      <c r="BS16" s="29">
        <v>0</v>
      </c>
      <c r="BT16" s="59">
        <f t="shared" si="0"/>
        <v>309045.91376892064</v>
      </c>
      <c r="BU16" s="29">
        <v>114797.84328803251</v>
      </c>
      <c r="BV16" s="29">
        <v>0</v>
      </c>
      <c r="BW16" s="29">
        <v>77950.789852218513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13200.60849639624</v>
      </c>
      <c r="CE16" s="29">
        <v>0</v>
      </c>
      <c r="CF16" s="29">
        <v>48734.630089676764</v>
      </c>
      <c r="CG16" s="29">
        <v>0</v>
      </c>
      <c r="CH16" s="29">
        <v>27227.46549947558</v>
      </c>
      <c r="CI16" s="29">
        <v>958658.17231078993</v>
      </c>
      <c r="CJ16" s="38">
        <f t="shared" si="1"/>
        <v>1549615.4233055101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31715.605517995249</v>
      </c>
      <c r="D17" s="29">
        <v>4001.2969039704017</v>
      </c>
      <c r="E17" s="29">
        <v>29185.35267525262</v>
      </c>
      <c r="F17" s="29">
        <v>7134.4360886834711</v>
      </c>
      <c r="G17" s="29">
        <v>175488.32096370534</v>
      </c>
      <c r="H17" s="29">
        <v>65596.095700557358</v>
      </c>
      <c r="I17" s="29">
        <v>7910.9544459489489</v>
      </c>
      <c r="J17" s="29">
        <v>52568.307549430894</v>
      </c>
      <c r="K17" s="29">
        <v>8517.1936044456925</v>
      </c>
      <c r="L17" s="29">
        <v>2974.4370085811206</v>
      </c>
      <c r="M17" s="29">
        <v>86529.193904486019</v>
      </c>
      <c r="N17" s="29">
        <v>7708.153478282964</v>
      </c>
      <c r="O17" s="29">
        <v>137462.64002361256</v>
      </c>
      <c r="P17" s="29">
        <v>61972.283358328423</v>
      </c>
      <c r="Q17" s="29">
        <v>11411.774587363094</v>
      </c>
      <c r="R17" s="29">
        <v>56069.160813305651</v>
      </c>
      <c r="S17" s="29">
        <v>37601.892185640594</v>
      </c>
      <c r="T17" s="29">
        <v>26636.714636876146</v>
      </c>
      <c r="U17" s="29">
        <v>85027.123264409718</v>
      </c>
      <c r="V17" s="29">
        <v>10215.679225837113</v>
      </c>
      <c r="W17" s="29">
        <v>9257.6727450887265</v>
      </c>
      <c r="X17" s="29">
        <v>212477.08588844325</v>
      </c>
      <c r="Y17" s="29">
        <v>11744.792617931833</v>
      </c>
      <c r="Z17" s="29">
        <v>8375.5591385907064</v>
      </c>
      <c r="AA17" s="29">
        <v>350.9520143269196</v>
      </c>
      <c r="AB17" s="29">
        <v>1273.6762527094022</v>
      </c>
      <c r="AC17" s="29">
        <v>451753.58082876971</v>
      </c>
      <c r="AD17" s="29">
        <v>255989.58370401576</v>
      </c>
      <c r="AE17" s="29">
        <v>232728.32137302533</v>
      </c>
      <c r="AF17" s="29">
        <v>60752.159788922458</v>
      </c>
      <c r="AG17" s="29">
        <v>42795.038883207933</v>
      </c>
      <c r="AH17" s="29">
        <v>552.30896562932128</v>
      </c>
      <c r="AI17" s="29">
        <v>2717.0461547995428</v>
      </c>
      <c r="AJ17" s="29">
        <v>1314.2822822962671</v>
      </c>
      <c r="AK17" s="29">
        <v>226.41871761605293</v>
      </c>
      <c r="AL17" s="29">
        <v>4762.5533402989558</v>
      </c>
      <c r="AM17" s="29">
        <v>6112.3456147827901</v>
      </c>
      <c r="AN17" s="29">
        <v>875.345863546141</v>
      </c>
      <c r="AO17" s="29">
        <v>1186.8462928211222</v>
      </c>
      <c r="AP17" s="29">
        <v>1849.7693710791727</v>
      </c>
      <c r="AQ17" s="29">
        <v>1051.3923244631471</v>
      </c>
      <c r="AR17" s="29">
        <v>492.75489446220615</v>
      </c>
      <c r="AS17" s="29">
        <v>2242.6194724205134</v>
      </c>
      <c r="AT17" s="29">
        <v>177.57692733857203</v>
      </c>
      <c r="AU17" s="29">
        <v>813.73445370936599</v>
      </c>
      <c r="AV17" s="29">
        <v>6333.2921993790324</v>
      </c>
      <c r="AW17" s="29">
        <v>8672.4344110912352</v>
      </c>
      <c r="AX17" s="29">
        <v>830.49963290586584</v>
      </c>
      <c r="AY17" s="29">
        <v>1074.6447833911902</v>
      </c>
      <c r="AZ17" s="29">
        <v>389.88456281838143</v>
      </c>
      <c r="BA17" s="29">
        <v>1332.9738864710316</v>
      </c>
      <c r="BB17" s="29">
        <v>563.59247742056561</v>
      </c>
      <c r="BC17" s="29">
        <v>960.06190268978833</v>
      </c>
      <c r="BD17" s="29">
        <v>2596.6381527129306</v>
      </c>
      <c r="BE17" s="29">
        <v>139.02552320738695</v>
      </c>
      <c r="BF17" s="29">
        <v>68.724734300568414</v>
      </c>
      <c r="BG17" s="29">
        <v>6735.676187917019</v>
      </c>
      <c r="BH17" s="29">
        <v>25289.03046773158</v>
      </c>
      <c r="BI17" s="29">
        <v>3237.7246263093407</v>
      </c>
      <c r="BJ17" s="29">
        <v>31424.020544128289</v>
      </c>
      <c r="BK17" s="29">
        <v>252.29452707635733</v>
      </c>
      <c r="BL17" s="29">
        <v>10108.462868982428</v>
      </c>
      <c r="BM17" s="29">
        <v>16161.955241466869</v>
      </c>
      <c r="BN17" s="29">
        <v>2574.3921880606813</v>
      </c>
      <c r="BO17" s="29">
        <v>1712.4806567915602</v>
      </c>
      <c r="BP17" s="29">
        <v>2951.8890879163337</v>
      </c>
      <c r="BQ17" s="29">
        <v>7362.2503693407425</v>
      </c>
      <c r="BR17" s="29">
        <v>1435.2559461069864</v>
      </c>
      <c r="BS17" s="29">
        <v>0</v>
      </c>
      <c r="BT17" s="59">
        <f t="shared" si="0"/>
        <v>2349807.2388252248</v>
      </c>
      <c r="BU17" s="29">
        <v>142863.87918357382</v>
      </c>
      <c r="BV17" s="29">
        <v>0</v>
      </c>
      <c r="BW17" s="29">
        <v>1812.3268238420706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46528.424793514845</v>
      </c>
      <c r="CE17" s="29">
        <v>0</v>
      </c>
      <c r="CF17" s="29">
        <v>26966.57157273098</v>
      </c>
      <c r="CG17" s="29">
        <v>0</v>
      </c>
      <c r="CH17" s="29">
        <v>49842.026947183876</v>
      </c>
      <c r="CI17" s="29">
        <v>1373789.2583227791</v>
      </c>
      <c r="CJ17" s="38">
        <f t="shared" si="1"/>
        <v>3991609.7264688495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6614.5432293245594</v>
      </c>
      <c r="D18" s="29">
        <v>461.34831696346646</v>
      </c>
      <c r="E18" s="29">
        <v>647.0087816061872</v>
      </c>
      <c r="F18" s="29">
        <v>12579.997304306249</v>
      </c>
      <c r="G18" s="29">
        <v>100671.87271533729</v>
      </c>
      <c r="H18" s="29">
        <v>1972.2905694366291</v>
      </c>
      <c r="I18" s="29">
        <v>21086.546153565854</v>
      </c>
      <c r="J18" s="29">
        <v>7088.0082436170651</v>
      </c>
      <c r="K18" s="29">
        <v>2851.6403717205271</v>
      </c>
      <c r="L18" s="29">
        <v>8620.0673882071096</v>
      </c>
      <c r="M18" s="29">
        <v>20035.004667655743</v>
      </c>
      <c r="N18" s="29">
        <v>8406.5201182570945</v>
      </c>
      <c r="O18" s="29">
        <v>4267.1341221492812</v>
      </c>
      <c r="P18" s="29">
        <v>461027.44184200128</v>
      </c>
      <c r="Q18" s="29">
        <v>6003.8529023770734</v>
      </c>
      <c r="R18" s="29">
        <v>13274.595700878117</v>
      </c>
      <c r="S18" s="29">
        <v>6284.10375398624</v>
      </c>
      <c r="T18" s="29">
        <v>2779.7645459758114</v>
      </c>
      <c r="U18" s="29">
        <v>11444.273824242024</v>
      </c>
      <c r="V18" s="29">
        <v>3023.2048071793261</v>
      </c>
      <c r="W18" s="29">
        <v>9928.6914234607866</v>
      </c>
      <c r="X18" s="29">
        <v>14578.138117673028</v>
      </c>
      <c r="Y18" s="29">
        <v>11939.585195180196</v>
      </c>
      <c r="Z18" s="29">
        <v>1902.9173326580294</v>
      </c>
      <c r="AA18" s="29">
        <v>194.26078963707181</v>
      </c>
      <c r="AB18" s="29">
        <v>305.2186847829268</v>
      </c>
      <c r="AC18" s="29">
        <v>4153518.9734849785</v>
      </c>
      <c r="AD18" s="29">
        <v>7819.2646825444999</v>
      </c>
      <c r="AE18" s="29">
        <v>66437.291693640218</v>
      </c>
      <c r="AF18" s="29">
        <v>6700.2940204366332</v>
      </c>
      <c r="AG18" s="29">
        <v>4020.2560156892541</v>
      </c>
      <c r="AH18" s="29">
        <v>302.93405378845131</v>
      </c>
      <c r="AI18" s="29">
        <v>1128.1985334563717</v>
      </c>
      <c r="AJ18" s="29">
        <v>362.39345094282436</v>
      </c>
      <c r="AK18" s="29">
        <v>173.49219192078482</v>
      </c>
      <c r="AL18" s="29">
        <v>365.03526353003855</v>
      </c>
      <c r="AM18" s="29">
        <v>2023.9981747237098</v>
      </c>
      <c r="AN18" s="29">
        <v>1645.3595788906994</v>
      </c>
      <c r="AO18" s="29">
        <v>730.895341085263</v>
      </c>
      <c r="AP18" s="29">
        <v>219.5278814903252</v>
      </c>
      <c r="AQ18" s="29">
        <v>551.13992196847346</v>
      </c>
      <c r="AR18" s="29">
        <v>225.58707418702744</v>
      </c>
      <c r="AS18" s="29">
        <v>304.63042048189459</v>
      </c>
      <c r="AT18" s="29">
        <v>87.700386915996162</v>
      </c>
      <c r="AU18" s="29">
        <v>695.93972164293473</v>
      </c>
      <c r="AV18" s="29">
        <v>120.38058524996147</v>
      </c>
      <c r="AW18" s="29">
        <v>259.03700787692759</v>
      </c>
      <c r="AX18" s="29">
        <v>518.86994090271628</v>
      </c>
      <c r="AY18" s="29">
        <v>413.13369368837516</v>
      </c>
      <c r="AZ18" s="29">
        <v>107.72568115757753</v>
      </c>
      <c r="BA18" s="29">
        <v>188.92027842897548</v>
      </c>
      <c r="BB18" s="29">
        <v>180.10514069931233</v>
      </c>
      <c r="BC18" s="29">
        <v>426.38775378830621</v>
      </c>
      <c r="BD18" s="29">
        <v>162.54875191462514</v>
      </c>
      <c r="BE18" s="29">
        <v>75.891355226445398</v>
      </c>
      <c r="BF18" s="29">
        <v>26.480938420666959</v>
      </c>
      <c r="BG18" s="29">
        <v>1778.4515329612868</v>
      </c>
      <c r="BH18" s="29">
        <v>2596.6400330007582</v>
      </c>
      <c r="BI18" s="29">
        <v>379.09526482046374</v>
      </c>
      <c r="BJ18" s="29">
        <v>2729.5897474254989</v>
      </c>
      <c r="BK18" s="29">
        <v>27.964785747575039</v>
      </c>
      <c r="BL18" s="29">
        <v>1800.406336111221</v>
      </c>
      <c r="BM18" s="29">
        <v>2083.9518056749748</v>
      </c>
      <c r="BN18" s="29">
        <v>694.1016124361272</v>
      </c>
      <c r="BO18" s="29">
        <v>495.36770678242738</v>
      </c>
      <c r="BP18" s="29">
        <v>1219.7706837828605</v>
      </c>
      <c r="BQ18" s="29">
        <v>951.75303535871228</v>
      </c>
      <c r="BR18" s="29">
        <v>250.73596697951265</v>
      </c>
      <c r="BS18" s="29">
        <v>0</v>
      </c>
      <c r="BT18" s="59">
        <f t="shared" si="0"/>
        <v>5002788.2524329294</v>
      </c>
      <c r="BU18" s="29">
        <v>275986.15528019692</v>
      </c>
      <c r="BV18" s="29">
        <v>0</v>
      </c>
      <c r="BW18" s="29">
        <v>37.33504052308006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22205.627499007329</v>
      </c>
      <c r="CE18" s="29">
        <v>0</v>
      </c>
      <c r="CF18" s="29">
        <v>48061.569596815658</v>
      </c>
      <c r="CG18" s="29">
        <v>0</v>
      </c>
      <c r="CH18" s="29">
        <v>188793.12584007831</v>
      </c>
      <c r="CI18" s="29">
        <v>982525.47168068029</v>
      </c>
      <c r="CJ18" s="38">
        <f t="shared" si="1"/>
        <v>6520397.537370231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6302.3362410011987</v>
      </c>
      <c r="D19" s="29">
        <v>14.934897818144645</v>
      </c>
      <c r="E19" s="29">
        <v>1185.3747892777044</v>
      </c>
      <c r="F19" s="29">
        <v>260.8553859267389</v>
      </c>
      <c r="G19" s="29">
        <v>24539.693026573037</v>
      </c>
      <c r="H19" s="29">
        <v>3024.6539710927768</v>
      </c>
      <c r="I19" s="29">
        <v>9899.9589624863802</v>
      </c>
      <c r="J19" s="29">
        <v>5918.4859718886846</v>
      </c>
      <c r="K19" s="29">
        <v>622.76249664082354</v>
      </c>
      <c r="L19" s="29">
        <v>217.88271436021861</v>
      </c>
      <c r="M19" s="29">
        <v>4587.068016024843</v>
      </c>
      <c r="N19" s="29">
        <v>260.62765455343856</v>
      </c>
      <c r="O19" s="29">
        <v>15417.862794289573</v>
      </c>
      <c r="P19" s="29">
        <v>26382.889239206877</v>
      </c>
      <c r="Q19" s="29">
        <v>190239.05484235848</v>
      </c>
      <c r="R19" s="29">
        <v>252332.06562938401</v>
      </c>
      <c r="S19" s="29">
        <v>67260.041275609256</v>
      </c>
      <c r="T19" s="29">
        <v>109241.84277833256</v>
      </c>
      <c r="U19" s="29">
        <v>238721.86877746115</v>
      </c>
      <c r="V19" s="29">
        <v>71990.06157544491</v>
      </c>
      <c r="W19" s="29">
        <v>325830.43420695688</v>
      </c>
      <c r="X19" s="29">
        <v>28204.56150756235</v>
      </c>
      <c r="Y19" s="29">
        <v>52702.016413694982</v>
      </c>
      <c r="Z19" s="29">
        <v>358.79121658464675</v>
      </c>
      <c r="AA19" s="29">
        <v>82.200652227791352</v>
      </c>
      <c r="AB19" s="29">
        <v>86.397249721885004</v>
      </c>
      <c r="AC19" s="29">
        <v>232585.94112310573</v>
      </c>
      <c r="AD19" s="29">
        <v>3044.5342023911321</v>
      </c>
      <c r="AE19" s="29">
        <v>6121.1334786102198</v>
      </c>
      <c r="AF19" s="29">
        <v>1529.2478628793499</v>
      </c>
      <c r="AG19" s="29">
        <v>1533.5325864390165</v>
      </c>
      <c r="AH19" s="29">
        <v>2832.5876411092258</v>
      </c>
      <c r="AI19" s="29">
        <v>258.60962634727713</v>
      </c>
      <c r="AJ19" s="29">
        <v>123.79882241444277</v>
      </c>
      <c r="AK19" s="29">
        <v>10.973925993505734</v>
      </c>
      <c r="AL19" s="29">
        <v>149.22258299865589</v>
      </c>
      <c r="AM19" s="29">
        <v>509.92022915681753</v>
      </c>
      <c r="AN19" s="29">
        <v>56.695454554278719</v>
      </c>
      <c r="AO19" s="29">
        <v>53.160682981194029</v>
      </c>
      <c r="AP19" s="29">
        <v>3707.2446270648707</v>
      </c>
      <c r="AQ19" s="29">
        <v>128.27546149570992</v>
      </c>
      <c r="AR19" s="29">
        <v>55.374337888928856</v>
      </c>
      <c r="AS19" s="29">
        <v>83.025823783711047</v>
      </c>
      <c r="AT19" s="29">
        <v>16.807871842954782</v>
      </c>
      <c r="AU19" s="29">
        <v>293.49105752098291</v>
      </c>
      <c r="AV19" s="29">
        <v>27.554937009484323</v>
      </c>
      <c r="AW19" s="29">
        <v>43.17278915224388</v>
      </c>
      <c r="AX19" s="29">
        <v>57.544426455031271</v>
      </c>
      <c r="AY19" s="29">
        <v>84.48408020088732</v>
      </c>
      <c r="AZ19" s="29">
        <v>5.5399749812903796</v>
      </c>
      <c r="BA19" s="29">
        <v>65.95402861621487</v>
      </c>
      <c r="BB19" s="29">
        <v>316.56653224301141</v>
      </c>
      <c r="BC19" s="29">
        <v>45.639814595960551</v>
      </c>
      <c r="BD19" s="29">
        <v>199.70881915030478</v>
      </c>
      <c r="BE19" s="29">
        <v>6.9736917921058801</v>
      </c>
      <c r="BF19" s="29">
        <v>6.253136934829862</v>
      </c>
      <c r="BG19" s="29">
        <v>183.21145882976282</v>
      </c>
      <c r="BH19" s="29">
        <v>835.31246373125668</v>
      </c>
      <c r="BI19" s="29">
        <v>123.800577324573</v>
      </c>
      <c r="BJ19" s="29">
        <v>1933.0827677608095</v>
      </c>
      <c r="BK19" s="29">
        <v>37.076106193378436</v>
      </c>
      <c r="BL19" s="29">
        <v>293.64228954838404</v>
      </c>
      <c r="BM19" s="29">
        <v>235.22813623294473</v>
      </c>
      <c r="BN19" s="29">
        <v>146.45440307066153</v>
      </c>
      <c r="BO19" s="29">
        <v>99.22326965071494</v>
      </c>
      <c r="BP19" s="29">
        <v>273.03174927863711</v>
      </c>
      <c r="BQ19" s="29">
        <v>3224.9847922962354</v>
      </c>
      <c r="BR19" s="29">
        <v>87.421470480082533</v>
      </c>
      <c r="BS19" s="29">
        <v>0</v>
      </c>
      <c r="BT19" s="59">
        <f t="shared" si="0"/>
        <v>1697110.1614005857</v>
      </c>
      <c r="BU19" s="29">
        <v>-6209.6210428828344</v>
      </c>
      <c r="BV19" s="29">
        <v>0</v>
      </c>
      <c r="BW19" s="29">
        <v>11.022345739028035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234.12761867464522</v>
      </c>
      <c r="CD19" s="29">
        <v>12202.491154276802</v>
      </c>
      <c r="CE19" s="29">
        <v>0</v>
      </c>
      <c r="CF19" s="29">
        <v>6986.0022636723234</v>
      </c>
      <c r="CG19" s="29">
        <v>0</v>
      </c>
      <c r="CH19" s="29">
        <v>104974.58666072645</v>
      </c>
      <c r="CI19" s="29">
        <v>651343.36612552591</v>
      </c>
      <c r="CJ19" s="38">
        <f t="shared" si="1"/>
        <v>2466652.1365263183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218856.44104323603</v>
      </c>
      <c r="D20" s="29">
        <v>8483.1077725131854</v>
      </c>
      <c r="E20" s="29">
        <v>5096.7190388583049</v>
      </c>
      <c r="F20" s="29">
        <v>3350.2396655945172</v>
      </c>
      <c r="G20" s="29">
        <v>310780.7322407969</v>
      </c>
      <c r="H20" s="29">
        <v>26647.369735220356</v>
      </c>
      <c r="I20" s="29">
        <v>47930.507048505198</v>
      </c>
      <c r="J20" s="29">
        <v>6167.6485471888072</v>
      </c>
      <c r="K20" s="29">
        <v>3992.009665671043</v>
      </c>
      <c r="L20" s="29">
        <v>4944.0326823958139</v>
      </c>
      <c r="M20" s="29">
        <v>86710.659185023047</v>
      </c>
      <c r="N20" s="29">
        <v>3342.6137883754272</v>
      </c>
      <c r="O20" s="29">
        <v>22888.728633565202</v>
      </c>
      <c r="P20" s="29">
        <v>53046.318398453586</v>
      </c>
      <c r="Q20" s="29">
        <v>46654.053023448818</v>
      </c>
      <c r="R20" s="29">
        <v>203985.18072191259</v>
      </c>
      <c r="S20" s="29">
        <v>45155.564783670598</v>
      </c>
      <c r="T20" s="29">
        <v>55455.851864154531</v>
      </c>
      <c r="U20" s="29">
        <v>419304.50257956196</v>
      </c>
      <c r="V20" s="29">
        <v>49753.29759829909</v>
      </c>
      <c r="W20" s="29">
        <v>166259.5938867564</v>
      </c>
      <c r="X20" s="29">
        <v>68951.537475620833</v>
      </c>
      <c r="Y20" s="29">
        <v>56621.744473988845</v>
      </c>
      <c r="Z20" s="29">
        <v>8062.9831250223278</v>
      </c>
      <c r="AA20" s="29">
        <v>10379.046089032381</v>
      </c>
      <c r="AB20" s="29">
        <v>1776.4028288627385</v>
      </c>
      <c r="AC20" s="29">
        <v>1374767.1582755931</v>
      </c>
      <c r="AD20" s="29">
        <v>42194.683835888842</v>
      </c>
      <c r="AE20" s="29">
        <v>259536.59662897178</v>
      </c>
      <c r="AF20" s="29">
        <v>35885.261983096869</v>
      </c>
      <c r="AG20" s="29">
        <v>12400.944166411138</v>
      </c>
      <c r="AH20" s="29">
        <v>5774.3319954854041</v>
      </c>
      <c r="AI20" s="29">
        <v>1681.0252785672139</v>
      </c>
      <c r="AJ20" s="29">
        <v>1555.0191617495159</v>
      </c>
      <c r="AK20" s="29">
        <v>294.74243825602997</v>
      </c>
      <c r="AL20" s="29">
        <v>3191.4718792265148</v>
      </c>
      <c r="AM20" s="29">
        <v>5281.5299948107713</v>
      </c>
      <c r="AN20" s="29">
        <v>941.87964369899237</v>
      </c>
      <c r="AO20" s="29">
        <v>1326.9811703757723</v>
      </c>
      <c r="AP20" s="29">
        <v>5611.521196540054</v>
      </c>
      <c r="AQ20" s="29">
        <v>5186.0545478945232</v>
      </c>
      <c r="AR20" s="29">
        <v>1197.9427340958923</v>
      </c>
      <c r="AS20" s="29">
        <v>2725.8887068646377</v>
      </c>
      <c r="AT20" s="29">
        <v>701.05578539901649</v>
      </c>
      <c r="AU20" s="29">
        <v>6580.4693733599242</v>
      </c>
      <c r="AV20" s="29">
        <v>4935.0715087915114</v>
      </c>
      <c r="AW20" s="29">
        <v>6880.5868376638728</v>
      </c>
      <c r="AX20" s="29">
        <v>2101.9761617665486</v>
      </c>
      <c r="AY20" s="29">
        <v>2677.2112051225831</v>
      </c>
      <c r="AZ20" s="29">
        <v>322.57304239662659</v>
      </c>
      <c r="BA20" s="29">
        <v>1051.0250211195312</v>
      </c>
      <c r="BB20" s="29">
        <v>1350.2729344188019</v>
      </c>
      <c r="BC20" s="29">
        <v>980.44528766999724</v>
      </c>
      <c r="BD20" s="29">
        <v>1334.3088735510084</v>
      </c>
      <c r="BE20" s="29">
        <v>251.12733856478437</v>
      </c>
      <c r="BF20" s="29">
        <v>181.99395370367932</v>
      </c>
      <c r="BG20" s="29">
        <v>16555.937074284178</v>
      </c>
      <c r="BH20" s="29">
        <v>23696.651815070894</v>
      </c>
      <c r="BI20" s="29">
        <v>1083.3640428169851</v>
      </c>
      <c r="BJ20" s="29">
        <v>19764.592545054074</v>
      </c>
      <c r="BK20" s="29">
        <v>858.9046436553233</v>
      </c>
      <c r="BL20" s="29">
        <v>4920.4915196650109</v>
      </c>
      <c r="BM20" s="29">
        <v>7367.7825374491786</v>
      </c>
      <c r="BN20" s="29">
        <v>2088.4078485215805</v>
      </c>
      <c r="BO20" s="29">
        <v>1444.8612108458756</v>
      </c>
      <c r="BP20" s="29">
        <v>4564.0828398356316</v>
      </c>
      <c r="BQ20" s="29">
        <v>5581.5543908820564</v>
      </c>
      <c r="BR20" s="29">
        <v>926.51874896314382</v>
      </c>
      <c r="BS20" s="29">
        <v>0</v>
      </c>
      <c r="BT20" s="59">
        <f t="shared" si="0"/>
        <v>3812351.1860738271</v>
      </c>
      <c r="BU20" s="29">
        <v>127083.80042598376</v>
      </c>
      <c r="BV20" s="29">
        <v>0</v>
      </c>
      <c r="BW20" s="29">
        <v>2289.8126984296678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13174.002780774437</v>
      </c>
      <c r="CD20" s="29">
        <v>295064.54030484497</v>
      </c>
      <c r="CE20" s="29">
        <v>0</v>
      </c>
      <c r="CF20" s="29">
        <v>22603.498114832957</v>
      </c>
      <c r="CG20" s="29">
        <v>0</v>
      </c>
      <c r="CH20" s="29">
        <v>47631.561583524926</v>
      </c>
      <c r="CI20" s="29">
        <v>1777224.6120986864</v>
      </c>
      <c r="CJ20" s="38">
        <f t="shared" si="1"/>
        <v>6097423.0140809035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3936.4026238761562</v>
      </c>
      <c r="D21" s="29">
        <v>1384.1190712702364</v>
      </c>
      <c r="E21" s="29">
        <v>928.66430910122608</v>
      </c>
      <c r="F21" s="29">
        <v>1442.856147858108</v>
      </c>
      <c r="G21" s="29">
        <v>14299.271236394678</v>
      </c>
      <c r="H21" s="29">
        <v>3756.9227568774072</v>
      </c>
      <c r="I21" s="29">
        <v>2008.765848314878</v>
      </c>
      <c r="J21" s="29">
        <v>4508.6317639127838</v>
      </c>
      <c r="K21" s="29">
        <v>3215.4539148439267</v>
      </c>
      <c r="L21" s="29">
        <v>2326.8957967696228</v>
      </c>
      <c r="M21" s="29">
        <v>3678.2493810187375</v>
      </c>
      <c r="N21" s="29">
        <v>2201.7277598214414</v>
      </c>
      <c r="O21" s="29">
        <v>5102.6232901120311</v>
      </c>
      <c r="P21" s="29">
        <v>7936.0513996383906</v>
      </c>
      <c r="Q21" s="29">
        <v>6046.3736754483816</v>
      </c>
      <c r="R21" s="29">
        <v>17577.43391834756</v>
      </c>
      <c r="S21" s="29">
        <v>200987.04614209177</v>
      </c>
      <c r="T21" s="29">
        <v>34944.196278620904</v>
      </c>
      <c r="U21" s="29">
        <v>66049.933082577511</v>
      </c>
      <c r="V21" s="29">
        <v>12004.449622104879</v>
      </c>
      <c r="W21" s="29">
        <v>61160.974532327076</v>
      </c>
      <c r="X21" s="29">
        <v>24868.271606708098</v>
      </c>
      <c r="Y21" s="29">
        <v>17298.505511283627</v>
      </c>
      <c r="Z21" s="29">
        <v>3951.0359810635055</v>
      </c>
      <c r="AA21" s="29">
        <v>440.47760290793224</v>
      </c>
      <c r="AB21" s="29">
        <v>4641.6104570338148</v>
      </c>
      <c r="AC21" s="29">
        <v>234261.41930253626</v>
      </c>
      <c r="AD21" s="29">
        <v>13432.012781048521</v>
      </c>
      <c r="AE21" s="29">
        <v>25787.774921609995</v>
      </c>
      <c r="AF21" s="29">
        <v>12877.701939447608</v>
      </c>
      <c r="AG21" s="29">
        <v>4132.5426203702564</v>
      </c>
      <c r="AH21" s="29">
        <v>1969.8298304668633</v>
      </c>
      <c r="AI21" s="29">
        <v>16973.803602458051</v>
      </c>
      <c r="AJ21" s="29">
        <v>1269.1859670967015</v>
      </c>
      <c r="AK21" s="29">
        <v>1572.3867358085886</v>
      </c>
      <c r="AL21" s="29">
        <v>1055.4770948723483</v>
      </c>
      <c r="AM21" s="29">
        <v>3207.7377211202934</v>
      </c>
      <c r="AN21" s="29">
        <v>2652.1276812016213</v>
      </c>
      <c r="AO21" s="29">
        <v>7871.2596036476134</v>
      </c>
      <c r="AP21" s="29">
        <v>1484.2909964190374</v>
      </c>
      <c r="AQ21" s="29">
        <v>1427.8952114716167</v>
      </c>
      <c r="AR21" s="29">
        <v>438.90733434357884</v>
      </c>
      <c r="AS21" s="29">
        <v>1942.9261980664867</v>
      </c>
      <c r="AT21" s="29">
        <v>207.7433038523553</v>
      </c>
      <c r="AU21" s="29">
        <v>2574.6887237406872</v>
      </c>
      <c r="AV21" s="29">
        <v>74.536556298319567</v>
      </c>
      <c r="AW21" s="29">
        <v>123.68209372935775</v>
      </c>
      <c r="AX21" s="29">
        <v>1462.5826143587688</v>
      </c>
      <c r="AY21" s="29">
        <v>1180.0332760956055</v>
      </c>
      <c r="AZ21" s="29">
        <v>296.80259067818474</v>
      </c>
      <c r="BA21" s="29">
        <v>699.07191733279842</v>
      </c>
      <c r="BB21" s="29">
        <v>409.25044247861496</v>
      </c>
      <c r="BC21" s="29">
        <v>2346.2599746075207</v>
      </c>
      <c r="BD21" s="29">
        <v>1080.3772853335086</v>
      </c>
      <c r="BE21" s="29">
        <v>743.53269706178253</v>
      </c>
      <c r="BF21" s="29">
        <v>274.93755281475836</v>
      </c>
      <c r="BG21" s="29">
        <v>15291.244670836091</v>
      </c>
      <c r="BH21" s="29">
        <v>19065.767388248816</v>
      </c>
      <c r="BI21" s="29">
        <v>1887.3298705532593</v>
      </c>
      <c r="BJ21" s="29">
        <v>9719.5544868291072</v>
      </c>
      <c r="BK21" s="29">
        <v>384.12121265090633</v>
      </c>
      <c r="BL21" s="29">
        <v>20998.734607943858</v>
      </c>
      <c r="BM21" s="29">
        <v>3088.4058168883012</v>
      </c>
      <c r="BN21" s="29">
        <v>1604.0237303819072</v>
      </c>
      <c r="BO21" s="29">
        <v>1696.4033561525387</v>
      </c>
      <c r="BP21" s="29">
        <v>2281.9494878571422</v>
      </c>
      <c r="BQ21" s="29">
        <v>18969.298306418888</v>
      </c>
      <c r="BR21" s="29">
        <v>13206.448689682275</v>
      </c>
      <c r="BS21" s="29">
        <v>0</v>
      </c>
      <c r="BT21" s="59">
        <f t="shared" si="0"/>
        <v>958721.00390513544</v>
      </c>
      <c r="BU21" s="29">
        <v>128209.06220058777</v>
      </c>
      <c r="BV21" s="29">
        <v>0</v>
      </c>
      <c r="BW21" s="29">
        <v>22372.045769116256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3.9405578880942169</v>
      </c>
      <c r="CD21" s="29">
        <v>539812.93505994545</v>
      </c>
      <c r="CE21" s="29">
        <v>0</v>
      </c>
      <c r="CF21" s="29">
        <v>204677.7982309401</v>
      </c>
      <c r="CG21" s="29">
        <v>0</v>
      </c>
      <c r="CH21" s="29">
        <v>37857.752738456853</v>
      </c>
      <c r="CI21" s="29">
        <v>2187716.3798914999</v>
      </c>
      <c r="CJ21" s="38">
        <f t="shared" si="1"/>
        <v>4079370.9183535697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4773.4151854479487</v>
      </c>
      <c r="D22" s="29">
        <v>1722.5844286065792</v>
      </c>
      <c r="E22" s="29">
        <v>1015.1670862655121</v>
      </c>
      <c r="F22" s="29">
        <v>3158.6678798984094</v>
      </c>
      <c r="G22" s="29">
        <v>29628.786779724502</v>
      </c>
      <c r="H22" s="29">
        <v>5225.1703435620302</v>
      </c>
      <c r="I22" s="29">
        <v>3436.7948945726566</v>
      </c>
      <c r="J22" s="29">
        <v>5303.2834868547907</v>
      </c>
      <c r="K22" s="29">
        <v>2690.2586868243907</v>
      </c>
      <c r="L22" s="29">
        <v>5164.3095389267564</v>
      </c>
      <c r="M22" s="29">
        <v>6979.4198877839663</v>
      </c>
      <c r="N22" s="29">
        <v>1058.2461306912446</v>
      </c>
      <c r="O22" s="29">
        <v>3415.7247124642608</v>
      </c>
      <c r="P22" s="29">
        <v>13350.748422500918</v>
      </c>
      <c r="Q22" s="29">
        <v>11707.205306445017</v>
      </c>
      <c r="R22" s="29">
        <v>22537.072914880802</v>
      </c>
      <c r="S22" s="29">
        <v>61291.024553705218</v>
      </c>
      <c r="T22" s="29">
        <v>72897.94132177507</v>
      </c>
      <c r="U22" s="29">
        <v>106247.69165864417</v>
      </c>
      <c r="V22" s="29">
        <v>9751.2447958116372</v>
      </c>
      <c r="W22" s="29">
        <v>20312.212603652806</v>
      </c>
      <c r="X22" s="29">
        <v>12450.659022556121</v>
      </c>
      <c r="Y22" s="29">
        <v>9542.0575313541794</v>
      </c>
      <c r="Z22" s="29">
        <v>8662.317815247603</v>
      </c>
      <c r="AA22" s="29">
        <v>783.84067875611004</v>
      </c>
      <c r="AB22" s="29">
        <v>5318.9046925733928</v>
      </c>
      <c r="AC22" s="29">
        <v>609318.76993916091</v>
      </c>
      <c r="AD22" s="29">
        <v>46347.055592832592</v>
      </c>
      <c r="AE22" s="29">
        <v>78934.454383296048</v>
      </c>
      <c r="AF22" s="29">
        <v>28907.013179144422</v>
      </c>
      <c r="AG22" s="29">
        <v>10018.151076699907</v>
      </c>
      <c r="AH22" s="29">
        <v>2104.8156913844559</v>
      </c>
      <c r="AI22" s="29">
        <v>3940.0597929454325</v>
      </c>
      <c r="AJ22" s="29">
        <v>2288.3605580214489</v>
      </c>
      <c r="AK22" s="29">
        <v>1535.4405057102717</v>
      </c>
      <c r="AL22" s="29">
        <v>2751.4510259211279</v>
      </c>
      <c r="AM22" s="29">
        <v>4219.5576299428276</v>
      </c>
      <c r="AN22" s="29">
        <v>1767.0650445027413</v>
      </c>
      <c r="AO22" s="29">
        <v>7492.1673883148214</v>
      </c>
      <c r="AP22" s="29">
        <v>2242.2316876546201</v>
      </c>
      <c r="AQ22" s="29">
        <v>2609.4651267207046</v>
      </c>
      <c r="AR22" s="29">
        <v>974.07487379137535</v>
      </c>
      <c r="AS22" s="29">
        <v>2178.7976603653237</v>
      </c>
      <c r="AT22" s="29">
        <v>476.65926937852066</v>
      </c>
      <c r="AU22" s="29">
        <v>6057.7539202124844</v>
      </c>
      <c r="AV22" s="29">
        <v>380.38628515789577</v>
      </c>
      <c r="AW22" s="29">
        <v>855.63947889551866</v>
      </c>
      <c r="AX22" s="29">
        <v>2602.8461638997896</v>
      </c>
      <c r="AY22" s="29">
        <v>1937.7770785998218</v>
      </c>
      <c r="AZ22" s="29">
        <v>145.41288617853397</v>
      </c>
      <c r="BA22" s="29">
        <v>1151.0648600720217</v>
      </c>
      <c r="BB22" s="29">
        <v>731.64133916289984</v>
      </c>
      <c r="BC22" s="29">
        <v>1917.1798137894671</v>
      </c>
      <c r="BD22" s="29">
        <v>1920.3341185632169</v>
      </c>
      <c r="BE22" s="29">
        <v>530.23082931008491</v>
      </c>
      <c r="BF22" s="29">
        <v>185.88933356980499</v>
      </c>
      <c r="BG22" s="29">
        <v>11495.831867868905</v>
      </c>
      <c r="BH22" s="29">
        <v>24918.281582712934</v>
      </c>
      <c r="BI22" s="29">
        <v>1331.5629421729236</v>
      </c>
      <c r="BJ22" s="29">
        <v>14700.176278846104</v>
      </c>
      <c r="BK22" s="29">
        <v>917.0926933224257</v>
      </c>
      <c r="BL22" s="29">
        <v>4321.4563323927669</v>
      </c>
      <c r="BM22" s="29">
        <v>1959.3183567198967</v>
      </c>
      <c r="BN22" s="29">
        <v>2405.1178218812283</v>
      </c>
      <c r="BO22" s="29">
        <v>1904.5419219494399</v>
      </c>
      <c r="BP22" s="29">
        <v>5111.4702135219832</v>
      </c>
      <c r="BQ22" s="29">
        <v>10414.87276251999</v>
      </c>
      <c r="BR22" s="29">
        <v>9074.3874414715519</v>
      </c>
      <c r="BS22" s="29">
        <v>0</v>
      </c>
      <c r="BT22" s="59">
        <f t="shared" si="0"/>
        <v>1343500.607108105</v>
      </c>
      <c r="BU22" s="29">
        <v>353271.371508707</v>
      </c>
      <c r="BV22" s="29">
        <v>0</v>
      </c>
      <c r="BW22" s="29">
        <v>930.55577347283588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76.237815679442576</v>
      </c>
      <c r="CD22" s="29">
        <v>245559.27624561929</v>
      </c>
      <c r="CE22" s="29">
        <v>0</v>
      </c>
      <c r="CF22" s="29">
        <v>86338.421972672179</v>
      </c>
      <c r="CG22" s="29">
        <v>0</v>
      </c>
      <c r="CH22" s="29">
        <v>48861.66092626856</v>
      </c>
      <c r="CI22" s="29">
        <v>1195923.8560093255</v>
      </c>
      <c r="CJ22" s="38">
        <f t="shared" si="1"/>
        <v>3274461.9873598502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63931.931804970154</v>
      </c>
      <c r="D23" s="29">
        <v>6550.7640955752813</v>
      </c>
      <c r="E23" s="29">
        <v>2231.0704131997031</v>
      </c>
      <c r="F23" s="29">
        <v>6460.5298130799529</v>
      </c>
      <c r="G23" s="29">
        <v>59816.271926558147</v>
      </c>
      <c r="H23" s="29">
        <v>12167.158973611304</v>
      </c>
      <c r="I23" s="29">
        <v>7756.943916940023</v>
      </c>
      <c r="J23" s="29">
        <v>11385.583075490838</v>
      </c>
      <c r="K23" s="29">
        <v>3383.0802445867475</v>
      </c>
      <c r="L23" s="29">
        <v>9313.4461801707293</v>
      </c>
      <c r="M23" s="29">
        <v>28714.728781248057</v>
      </c>
      <c r="N23" s="29">
        <v>2527.9075322907438</v>
      </c>
      <c r="O23" s="29">
        <v>14646.595223530485</v>
      </c>
      <c r="P23" s="29">
        <v>25856.722709139714</v>
      </c>
      <c r="Q23" s="29">
        <v>40129.241096046288</v>
      </c>
      <c r="R23" s="29">
        <v>120949.81092844471</v>
      </c>
      <c r="S23" s="29">
        <v>44134.208659225675</v>
      </c>
      <c r="T23" s="29">
        <v>83643.610193094457</v>
      </c>
      <c r="U23" s="29">
        <v>635142.60310905497</v>
      </c>
      <c r="V23" s="29">
        <v>47898.744401067263</v>
      </c>
      <c r="W23" s="29">
        <v>167061.84479924344</v>
      </c>
      <c r="X23" s="29">
        <v>25940.886364318903</v>
      </c>
      <c r="Y23" s="29">
        <v>65009.584336797983</v>
      </c>
      <c r="Z23" s="29">
        <v>16513.481666720352</v>
      </c>
      <c r="AA23" s="29">
        <v>2839.7332151146929</v>
      </c>
      <c r="AB23" s="29">
        <v>3457.8098921438186</v>
      </c>
      <c r="AC23" s="29">
        <v>1328156.7234581471</v>
      </c>
      <c r="AD23" s="29">
        <v>118953.19377189716</v>
      </c>
      <c r="AE23" s="29">
        <v>177539.60682164476</v>
      </c>
      <c r="AF23" s="29">
        <v>46391.113126589495</v>
      </c>
      <c r="AG23" s="29">
        <v>8474.9206877666475</v>
      </c>
      <c r="AH23" s="29">
        <v>8695.6521428286323</v>
      </c>
      <c r="AI23" s="29">
        <v>5146.2395326460673</v>
      </c>
      <c r="AJ23" s="29">
        <v>2513.1970940309552</v>
      </c>
      <c r="AK23" s="29">
        <v>1222.3132173648019</v>
      </c>
      <c r="AL23" s="29">
        <v>5663.0175103886268</v>
      </c>
      <c r="AM23" s="29">
        <v>6139.9451045479564</v>
      </c>
      <c r="AN23" s="29">
        <v>16230.9890306775</v>
      </c>
      <c r="AO23" s="29">
        <v>5165.8418350973798</v>
      </c>
      <c r="AP23" s="29">
        <v>14063.53489102114</v>
      </c>
      <c r="AQ23" s="29">
        <v>4992.9035854945832</v>
      </c>
      <c r="AR23" s="29">
        <v>1994.4178379428122</v>
      </c>
      <c r="AS23" s="29">
        <v>2152.8327161349284</v>
      </c>
      <c r="AT23" s="29">
        <v>560.58806320806968</v>
      </c>
      <c r="AU23" s="29">
        <v>8489.0516305842775</v>
      </c>
      <c r="AV23" s="29">
        <v>2791.853587937198</v>
      </c>
      <c r="AW23" s="29">
        <v>3832.1170150970347</v>
      </c>
      <c r="AX23" s="29">
        <v>4642.9391721812881</v>
      </c>
      <c r="AY23" s="29">
        <v>2455.7638978403393</v>
      </c>
      <c r="AZ23" s="29">
        <v>369.164376751774</v>
      </c>
      <c r="BA23" s="29">
        <v>2291.1879263796391</v>
      </c>
      <c r="BB23" s="29">
        <v>6430.5655396891752</v>
      </c>
      <c r="BC23" s="29">
        <v>3151.9570385702273</v>
      </c>
      <c r="BD23" s="29">
        <v>2410.8471348966186</v>
      </c>
      <c r="BE23" s="29">
        <v>972.44893074254696</v>
      </c>
      <c r="BF23" s="29">
        <v>212.71872145152736</v>
      </c>
      <c r="BG23" s="29">
        <v>32560.765246543833</v>
      </c>
      <c r="BH23" s="29">
        <v>33548.267449710213</v>
      </c>
      <c r="BI23" s="29">
        <v>2063.4260738002849</v>
      </c>
      <c r="BJ23" s="29">
        <v>28825.908629082111</v>
      </c>
      <c r="BK23" s="29">
        <v>1855.3609051972603</v>
      </c>
      <c r="BL23" s="29">
        <v>5236.1567519079654</v>
      </c>
      <c r="BM23" s="29">
        <v>2736.8310707705887</v>
      </c>
      <c r="BN23" s="29">
        <v>10077.743590347487</v>
      </c>
      <c r="BO23" s="29">
        <v>7376.3941837133607</v>
      </c>
      <c r="BP23" s="29">
        <v>8281.3276131836756</v>
      </c>
      <c r="BQ23" s="29">
        <v>18797.994781846792</v>
      </c>
      <c r="BR23" s="29">
        <v>7054.5630696873895</v>
      </c>
      <c r="BS23" s="29">
        <v>0</v>
      </c>
      <c r="BT23" s="59">
        <f t="shared" si="0"/>
        <v>3457986.6781170056</v>
      </c>
      <c r="BU23" s="29">
        <v>97495.442097880412</v>
      </c>
      <c r="BV23" s="29">
        <v>0</v>
      </c>
      <c r="BW23" s="29">
        <v>39.690109351698808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81923.303027222195</v>
      </c>
      <c r="CD23" s="29">
        <v>2641136.9314172203</v>
      </c>
      <c r="CE23" s="29">
        <v>0</v>
      </c>
      <c r="CF23" s="29">
        <v>272133.89647738636</v>
      </c>
      <c r="CG23" s="29">
        <v>0</v>
      </c>
      <c r="CH23" s="29">
        <v>141099.3211643516</v>
      </c>
      <c r="CI23" s="29">
        <v>5274795.3900310332</v>
      </c>
      <c r="CJ23" s="38">
        <f t="shared" si="1"/>
        <v>11966610.652441451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3273.5095105466103</v>
      </c>
      <c r="D24" s="29">
        <v>1948.4764103527762</v>
      </c>
      <c r="E24" s="29">
        <v>8198.8774279048284</v>
      </c>
      <c r="F24" s="29">
        <v>1922.0834900661953</v>
      </c>
      <c r="G24" s="29">
        <v>16039.22007563998</v>
      </c>
      <c r="H24" s="29">
        <v>2259.4847338192999</v>
      </c>
      <c r="I24" s="29">
        <v>1744.7155917742009</v>
      </c>
      <c r="J24" s="29">
        <v>2793.1609432775408</v>
      </c>
      <c r="K24" s="29">
        <v>709.81867585995019</v>
      </c>
      <c r="L24" s="29">
        <v>2552.0221507908914</v>
      </c>
      <c r="M24" s="29">
        <v>3936.3604938794288</v>
      </c>
      <c r="N24" s="29">
        <v>633.3923027537279</v>
      </c>
      <c r="O24" s="29">
        <v>5159.9019652277248</v>
      </c>
      <c r="P24" s="29">
        <v>7136.2434996867441</v>
      </c>
      <c r="Q24" s="29">
        <v>4106.8046269306096</v>
      </c>
      <c r="R24" s="29">
        <v>12642.8055276382</v>
      </c>
      <c r="S24" s="29">
        <v>5046.466623334185</v>
      </c>
      <c r="T24" s="29">
        <v>4994.584851245987</v>
      </c>
      <c r="U24" s="29">
        <v>34276.04360871156</v>
      </c>
      <c r="V24" s="29">
        <v>52174.259831105293</v>
      </c>
      <c r="W24" s="29">
        <v>118730.51223297536</v>
      </c>
      <c r="X24" s="29">
        <v>8858.7734351850158</v>
      </c>
      <c r="Y24" s="29">
        <v>6534.1573968354296</v>
      </c>
      <c r="Z24" s="29">
        <v>4584.6735233942591</v>
      </c>
      <c r="AA24" s="29">
        <v>512.88835904905079</v>
      </c>
      <c r="AB24" s="29">
        <v>527.86485789875155</v>
      </c>
      <c r="AC24" s="29">
        <v>18736.488534194028</v>
      </c>
      <c r="AD24" s="29">
        <v>99102.827263200277</v>
      </c>
      <c r="AE24" s="29">
        <v>51860.389101381319</v>
      </c>
      <c r="AF24" s="29">
        <v>18371.941940120727</v>
      </c>
      <c r="AG24" s="29">
        <v>26940.582584856595</v>
      </c>
      <c r="AH24" s="29">
        <v>10651.47122478153</v>
      </c>
      <c r="AI24" s="29">
        <v>709.91641594093289</v>
      </c>
      <c r="AJ24" s="29">
        <v>2438.4733169706105</v>
      </c>
      <c r="AK24" s="29">
        <v>281.94356728125678</v>
      </c>
      <c r="AL24" s="29">
        <v>1609.4049672535791</v>
      </c>
      <c r="AM24" s="29">
        <v>1932.0801682751917</v>
      </c>
      <c r="AN24" s="29">
        <v>539.84963362048859</v>
      </c>
      <c r="AO24" s="29">
        <v>1502.3753398082761</v>
      </c>
      <c r="AP24" s="29">
        <v>1427.8750708882053</v>
      </c>
      <c r="AQ24" s="29">
        <v>1279.7841877552196</v>
      </c>
      <c r="AR24" s="29">
        <v>468.35640306550368</v>
      </c>
      <c r="AS24" s="29">
        <v>897.14649914839515</v>
      </c>
      <c r="AT24" s="29">
        <v>181.87850287543981</v>
      </c>
      <c r="AU24" s="29">
        <v>2228.880527603179</v>
      </c>
      <c r="AV24" s="29">
        <v>213.07459548650897</v>
      </c>
      <c r="AW24" s="29">
        <v>449.56737541202813</v>
      </c>
      <c r="AX24" s="29">
        <v>961.74787109872898</v>
      </c>
      <c r="AY24" s="29">
        <v>750.53785986029538</v>
      </c>
      <c r="AZ24" s="29">
        <v>63.711277502138863</v>
      </c>
      <c r="BA24" s="29">
        <v>435.01965289991034</v>
      </c>
      <c r="BB24" s="29">
        <v>289.91383201973269</v>
      </c>
      <c r="BC24" s="29">
        <v>629.83311871853095</v>
      </c>
      <c r="BD24" s="29">
        <v>1737.0949370786507</v>
      </c>
      <c r="BE24" s="29">
        <v>196.90714170471014</v>
      </c>
      <c r="BF24" s="29">
        <v>138.95889553644889</v>
      </c>
      <c r="BG24" s="29">
        <v>8608.0421878683046</v>
      </c>
      <c r="BH24" s="29">
        <v>10151.000869851834</v>
      </c>
      <c r="BI24" s="29">
        <v>294.26918817442333</v>
      </c>
      <c r="BJ24" s="29">
        <v>5308.5176819125572</v>
      </c>
      <c r="BK24" s="29">
        <v>603.69102647336956</v>
      </c>
      <c r="BL24" s="29">
        <v>1261.9280174315372</v>
      </c>
      <c r="BM24" s="29">
        <v>551.19038085007696</v>
      </c>
      <c r="BN24" s="29">
        <v>1120.538295181434</v>
      </c>
      <c r="BO24" s="29">
        <v>790.52337505475987</v>
      </c>
      <c r="BP24" s="29">
        <v>2166.1074366899675</v>
      </c>
      <c r="BQ24" s="29">
        <v>1507.4089507650795</v>
      </c>
      <c r="BR24" s="29">
        <v>1908.7647465253051</v>
      </c>
      <c r="BS24" s="29">
        <v>0</v>
      </c>
      <c r="BT24" s="59">
        <f t="shared" si="0"/>
        <v>592597.11610900052</v>
      </c>
      <c r="BU24" s="29">
        <v>97393.266564456266</v>
      </c>
      <c r="BV24" s="29">
        <v>0</v>
      </c>
      <c r="BW24" s="29">
        <v>9.8073626094979769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454653.64790542953</v>
      </c>
      <c r="CD24" s="29">
        <v>24226.775835141823</v>
      </c>
      <c r="CE24" s="29">
        <v>0</v>
      </c>
      <c r="CF24" s="29">
        <v>4988.1891321607618</v>
      </c>
      <c r="CG24" s="29">
        <v>0</v>
      </c>
      <c r="CH24" s="29">
        <v>27342.020921718075</v>
      </c>
      <c r="CI24" s="29">
        <v>632392.68946757354</v>
      </c>
      <c r="CJ24" s="38">
        <f t="shared" si="1"/>
        <v>1833603.5132980901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709.24788497519376</v>
      </c>
      <c r="D25" s="29">
        <v>185.19597460560553</v>
      </c>
      <c r="E25" s="29">
        <v>20340.792523549942</v>
      </c>
      <c r="F25" s="29">
        <v>223.36700212971036</v>
      </c>
      <c r="G25" s="29">
        <v>1847.6994239396702</v>
      </c>
      <c r="H25" s="29">
        <v>300.46961796837883</v>
      </c>
      <c r="I25" s="29">
        <v>219.6805113556855</v>
      </c>
      <c r="J25" s="29">
        <v>2450.7351974601584</v>
      </c>
      <c r="K25" s="29">
        <v>592.90969621213992</v>
      </c>
      <c r="L25" s="29">
        <v>578.5207009691369</v>
      </c>
      <c r="M25" s="29">
        <v>1480.4173703171239</v>
      </c>
      <c r="N25" s="29">
        <v>145.22069893935225</v>
      </c>
      <c r="O25" s="29">
        <v>189.16248855454151</v>
      </c>
      <c r="P25" s="29">
        <v>1462.4204181135487</v>
      </c>
      <c r="Q25" s="29">
        <v>3237.422570685736</v>
      </c>
      <c r="R25" s="29">
        <v>4861.0235141362955</v>
      </c>
      <c r="S25" s="29">
        <v>457.84616566853941</v>
      </c>
      <c r="T25" s="29">
        <v>1182.2865976364747</v>
      </c>
      <c r="U25" s="29">
        <v>7337.305798350626</v>
      </c>
      <c r="V25" s="29">
        <v>16756.462931787799</v>
      </c>
      <c r="W25" s="29">
        <v>79784.548312469095</v>
      </c>
      <c r="X25" s="29">
        <v>524.53019140903791</v>
      </c>
      <c r="Y25" s="29">
        <v>3966.1101502546544</v>
      </c>
      <c r="Z25" s="29">
        <v>1389.2235444024836</v>
      </c>
      <c r="AA25" s="29">
        <v>114.10617071948676</v>
      </c>
      <c r="AB25" s="29">
        <v>230.14858478703883</v>
      </c>
      <c r="AC25" s="29">
        <v>17073.530101612818</v>
      </c>
      <c r="AD25" s="29">
        <v>1588.3879359130513</v>
      </c>
      <c r="AE25" s="29">
        <v>14404.911053465579</v>
      </c>
      <c r="AF25" s="29">
        <v>6784.1748542603827</v>
      </c>
      <c r="AG25" s="29">
        <v>27278.788431666497</v>
      </c>
      <c r="AH25" s="29">
        <v>81419.131405227745</v>
      </c>
      <c r="AI25" s="29">
        <v>1649.453792219932</v>
      </c>
      <c r="AJ25" s="29">
        <v>6321.2235592951356</v>
      </c>
      <c r="AK25" s="29">
        <v>157.10945752514985</v>
      </c>
      <c r="AL25" s="29">
        <v>235.36150053430643</v>
      </c>
      <c r="AM25" s="29">
        <v>1021.4145241957606</v>
      </c>
      <c r="AN25" s="29">
        <v>171.60371649901163</v>
      </c>
      <c r="AO25" s="29">
        <v>1187.2279909305676</v>
      </c>
      <c r="AP25" s="29">
        <v>81.482567901482724</v>
      </c>
      <c r="AQ25" s="29">
        <v>621.45069536893595</v>
      </c>
      <c r="AR25" s="29">
        <v>279.2407513830741</v>
      </c>
      <c r="AS25" s="29">
        <v>421.2776766561613</v>
      </c>
      <c r="AT25" s="29">
        <v>28.884701160736057</v>
      </c>
      <c r="AU25" s="29">
        <v>205.62275483083889</v>
      </c>
      <c r="AV25" s="29">
        <v>3.8090843364845242</v>
      </c>
      <c r="AW25" s="29">
        <v>7.9217954582020269</v>
      </c>
      <c r="AX25" s="29">
        <v>248.63925480457226</v>
      </c>
      <c r="AY25" s="29">
        <v>139.78810193933035</v>
      </c>
      <c r="AZ25" s="29">
        <v>212.26703435958484</v>
      </c>
      <c r="BA25" s="29">
        <v>28.355690693489532</v>
      </c>
      <c r="BB25" s="29">
        <v>58.570718258103419</v>
      </c>
      <c r="BC25" s="29">
        <v>195.96749833749305</v>
      </c>
      <c r="BD25" s="29">
        <v>72.280012724535609</v>
      </c>
      <c r="BE25" s="29">
        <v>44.715728648217471</v>
      </c>
      <c r="BF25" s="29">
        <v>36.514054255089953</v>
      </c>
      <c r="BG25" s="29">
        <v>1361.8108914076533</v>
      </c>
      <c r="BH25" s="29">
        <v>2181.7756933306946</v>
      </c>
      <c r="BI25" s="29">
        <v>23.844547494966136</v>
      </c>
      <c r="BJ25" s="29">
        <v>338.19726568280527</v>
      </c>
      <c r="BK25" s="29">
        <v>96.315152061237995</v>
      </c>
      <c r="BL25" s="29">
        <v>165.33709794594131</v>
      </c>
      <c r="BM25" s="29">
        <v>255.3824852719369</v>
      </c>
      <c r="BN25" s="29">
        <v>165.94322299777741</v>
      </c>
      <c r="BO25" s="29">
        <v>110.76811610941903</v>
      </c>
      <c r="BP25" s="29">
        <v>336.79350128592836</v>
      </c>
      <c r="BQ25" s="29">
        <v>1220.6016185400772</v>
      </c>
      <c r="BR25" s="29">
        <v>521.77378762849708</v>
      </c>
      <c r="BS25" s="29">
        <v>0</v>
      </c>
      <c r="BT25" s="59">
        <f t="shared" si="0"/>
        <v>319324.50386561651</v>
      </c>
      <c r="BU25" s="29">
        <v>138665.26878258848</v>
      </c>
      <c r="BV25" s="29">
        <v>0</v>
      </c>
      <c r="BW25" s="29">
        <v>1721.7454863969251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1188913.5975750447</v>
      </c>
      <c r="CD25" s="29">
        <v>313317.76148808876</v>
      </c>
      <c r="CE25" s="29">
        <v>0</v>
      </c>
      <c r="CF25" s="29">
        <v>4925.1189695712565</v>
      </c>
      <c r="CG25" s="29">
        <v>0</v>
      </c>
      <c r="CH25" s="29">
        <v>16943.396698748758</v>
      </c>
      <c r="CI25" s="29">
        <v>2397198.3984237043</v>
      </c>
      <c r="CJ25" s="38">
        <f t="shared" si="1"/>
        <v>4381009.7912897598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4334.581236491962</v>
      </c>
      <c r="D26" s="29">
        <v>299.80733935366175</v>
      </c>
      <c r="E26" s="29">
        <v>1085.9038698088273</v>
      </c>
      <c r="F26" s="29">
        <v>371.29728400571452</v>
      </c>
      <c r="G26" s="29">
        <v>5645.839809247881</v>
      </c>
      <c r="H26" s="29">
        <v>90780.40936862622</v>
      </c>
      <c r="I26" s="29">
        <v>9106.7150176864889</v>
      </c>
      <c r="J26" s="29">
        <v>1706.204772821595</v>
      </c>
      <c r="K26" s="29">
        <v>486.35564343029796</v>
      </c>
      <c r="L26" s="29">
        <v>823.63260316203514</v>
      </c>
      <c r="M26" s="29">
        <v>41814.847701226085</v>
      </c>
      <c r="N26" s="29">
        <v>1876.3624155177213</v>
      </c>
      <c r="O26" s="29">
        <v>6038.9830261605221</v>
      </c>
      <c r="P26" s="29">
        <v>3765.9319244599365</v>
      </c>
      <c r="Q26" s="29">
        <v>2176.2556211450255</v>
      </c>
      <c r="R26" s="29">
        <v>5540.2104979015321</v>
      </c>
      <c r="S26" s="29">
        <v>8857.7438418705697</v>
      </c>
      <c r="T26" s="29">
        <v>5003.9333869207112</v>
      </c>
      <c r="U26" s="29">
        <v>20205.536016275273</v>
      </c>
      <c r="V26" s="29">
        <v>7814.4263817984365</v>
      </c>
      <c r="W26" s="29">
        <v>23276.600121494263</v>
      </c>
      <c r="X26" s="29">
        <v>116758.85076169325</v>
      </c>
      <c r="Y26" s="29">
        <v>4108.8443437231581</v>
      </c>
      <c r="Z26" s="29">
        <v>911.09086282695</v>
      </c>
      <c r="AA26" s="29">
        <v>153.06091627989508</v>
      </c>
      <c r="AB26" s="29">
        <v>1543.2045192003382</v>
      </c>
      <c r="AC26" s="29">
        <v>643745.60178261145</v>
      </c>
      <c r="AD26" s="29">
        <v>3205.8861360502306</v>
      </c>
      <c r="AE26" s="29">
        <v>35131.380580361394</v>
      </c>
      <c r="AF26" s="29">
        <v>7649.6430055381279</v>
      </c>
      <c r="AG26" s="29">
        <v>2849.3739702777148</v>
      </c>
      <c r="AH26" s="29">
        <v>676.32416168580062</v>
      </c>
      <c r="AI26" s="29">
        <v>4409.3260408138603</v>
      </c>
      <c r="AJ26" s="29">
        <v>651.01521974576485</v>
      </c>
      <c r="AK26" s="29">
        <v>67.690866174485834</v>
      </c>
      <c r="AL26" s="29">
        <v>4475.4678645675931</v>
      </c>
      <c r="AM26" s="29">
        <v>1466.4215339010002</v>
      </c>
      <c r="AN26" s="29">
        <v>1838.0038107065454</v>
      </c>
      <c r="AO26" s="29">
        <v>352.6304212723312</v>
      </c>
      <c r="AP26" s="29">
        <v>2578.6851225920827</v>
      </c>
      <c r="AQ26" s="29">
        <v>918.54816913087541</v>
      </c>
      <c r="AR26" s="29">
        <v>294.11621619943395</v>
      </c>
      <c r="AS26" s="29">
        <v>739.72655857756808</v>
      </c>
      <c r="AT26" s="29">
        <v>195.77386563988449</v>
      </c>
      <c r="AU26" s="29">
        <v>760.73247820853737</v>
      </c>
      <c r="AV26" s="29">
        <v>157.91758700789183</v>
      </c>
      <c r="AW26" s="29">
        <v>355.91263956004377</v>
      </c>
      <c r="AX26" s="29">
        <v>2897.0135413754861</v>
      </c>
      <c r="AY26" s="29">
        <v>783.02937888540657</v>
      </c>
      <c r="AZ26" s="29">
        <v>217.88716590764602</v>
      </c>
      <c r="BA26" s="29">
        <v>193.42233001751907</v>
      </c>
      <c r="BB26" s="29">
        <v>710.4646868477671</v>
      </c>
      <c r="BC26" s="29">
        <v>3694.2439154808444</v>
      </c>
      <c r="BD26" s="29">
        <v>2754.0574842111173</v>
      </c>
      <c r="BE26" s="29">
        <v>798.93063715391577</v>
      </c>
      <c r="BF26" s="29">
        <v>27.569789183886265</v>
      </c>
      <c r="BG26" s="29">
        <v>8746.2611626800826</v>
      </c>
      <c r="BH26" s="29">
        <v>10889.836743399745</v>
      </c>
      <c r="BI26" s="29">
        <v>436.10031214491352</v>
      </c>
      <c r="BJ26" s="29">
        <v>17076.485891763135</v>
      </c>
      <c r="BK26" s="29">
        <v>100.42647679614028</v>
      </c>
      <c r="BL26" s="29">
        <v>18807.645773677796</v>
      </c>
      <c r="BM26" s="29">
        <v>27562.416920510059</v>
      </c>
      <c r="BN26" s="29">
        <v>1863.1462491091686</v>
      </c>
      <c r="BO26" s="29">
        <v>1472.7327717705675</v>
      </c>
      <c r="BP26" s="29">
        <v>2238.2591260550562</v>
      </c>
      <c r="BQ26" s="29">
        <v>3589.8814935177361</v>
      </c>
      <c r="BR26" s="29">
        <v>4765.179207118862</v>
      </c>
      <c r="BS26" s="29">
        <v>0</v>
      </c>
      <c r="BT26" s="59">
        <f t="shared" si="0"/>
        <v>1186631.7983713576</v>
      </c>
      <c r="BU26" s="29">
        <v>1332282.2390845115</v>
      </c>
      <c r="BV26" s="29">
        <v>0</v>
      </c>
      <c r="BW26" s="29">
        <v>43646.719214684053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1996.7656473492725</v>
      </c>
      <c r="CD26" s="29">
        <v>1037931.4062328574</v>
      </c>
      <c r="CE26" s="29">
        <v>0</v>
      </c>
      <c r="CF26" s="29">
        <v>55923.179301801152</v>
      </c>
      <c r="CG26" s="29">
        <v>112029.2626456732</v>
      </c>
      <c r="CH26" s="29">
        <v>101470.05404862038</v>
      </c>
      <c r="CI26" s="29">
        <v>2197150.0641896948</v>
      </c>
      <c r="CJ26" s="38">
        <f t="shared" si="1"/>
        <v>6069061.4887365485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625150.90749602264</v>
      </c>
      <c r="D27" s="29">
        <v>5382.6773419533047</v>
      </c>
      <c r="E27" s="29">
        <v>98719.277870770296</v>
      </c>
      <c r="F27" s="29">
        <v>9714.1301035822707</v>
      </c>
      <c r="G27" s="29">
        <v>88656.490105677236</v>
      </c>
      <c r="H27" s="29">
        <v>14557.160629754164</v>
      </c>
      <c r="I27" s="29">
        <v>10172.148719038636</v>
      </c>
      <c r="J27" s="29">
        <v>10941.641038926518</v>
      </c>
      <c r="K27" s="29">
        <v>5086.992123675609</v>
      </c>
      <c r="L27" s="29">
        <v>17151.676569481115</v>
      </c>
      <c r="M27" s="29">
        <v>13535.452300334968</v>
      </c>
      <c r="N27" s="29">
        <v>2788.0821613753224</v>
      </c>
      <c r="O27" s="29">
        <v>9371.8813516999307</v>
      </c>
      <c r="P27" s="29">
        <v>33429.730150914838</v>
      </c>
      <c r="Q27" s="29">
        <v>17546.993651230936</v>
      </c>
      <c r="R27" s="29">
        <v>18288.199412822862</v>
      </c>
      <c r="S27" s="29">
        <v>9584.1153060893485</v>
      </c>
      <c r="T27" s="29">
        <v>5314.8924564964273</v>
      </c>
      <c r="U27" s="29">
        <v>22704.877885074726</v>
      </c>
      <c r="V27" s="29">
        <v>4809.369445468541</v>
      </c>
      <c r="W27" s="29">
        <v>10803.54900446735</v>
      </c>
      <c r="X27" s="29">
        <v>13969.667194758757</v>
      </c>
      <c r="Y27" s="29">
        <v>3473.1630687911165</v>
      </c>
      <c r="Z27" s="29">
        <v>24513.159300340005</v>
      </c>
      <c r="AA27" s="29">
        <v>7759.0122267598963</v>
      </c>
      <c r="AB27" s="29">
        <v>3986.3257018028366</v>
      </c>
      <c r="AC27" s="29">
        <v>86057.681721837042</v>
      </c>
      <c r="AD27" s="29">
        <v>5154.0878228495103</v>
      </c>
      <c r="AE27" s="29">
        <v>32922.164236884986</v>
      </c>
      <c r="AF27" s="29">
        <v>40501.538770756706</v>
      </c>
      <c r="AG27" s="29">
        <v>12748.71193851813</v>
      </c>
      <c r="AH27" s="29">
        <v>119361.00139522829</v>
      </c>
      <c r="AI27" s="29">
        <v>5550.0893986703377</v>
      </c>
      <c r="AJ27" s="29">
        <v>22165.779662287379</v>
      </c>
      <c r="AK27" s="29">
        <v>783.30999515907092</v>
      </c>
      <c r="AL27" s="29">
        <v>8150.9769506573966</v>
      </c>
      <c r="AM27" s="29">
        <v>9286.7645428508858</v>
      </c>
      <c r="AN27" s="29">
        <v>1780.8436169953525</v>
      </c>
      <c r="AO27" s="29">
        <v>2991.4898860624103</v>
      </c>
      <c r="AP27" s="29">
        <v>10460.337851580984</v>
      </c>
      <c r="AQ27" s="29">
        <v>7035.5159904649217</v>
      </c>
      <c r="AR27" s="29">
        <v>2757.2663513274138</v>
      </c>
      <c r="AS27" s="29">
        <v>583.42477578005412</v>
      </c>
      <c r="AT27" s="29">
        <v>438.75033588951169</v>
      </c>
      <c r="AU27" s="29">
        <v>8851.7139392325735</v>
      </c>
      <c r="AV27" s="29">
        <v>134.67597290692586</v>
      </c>
      <c r="AW27" s="29">
        <v>218.90492873863857</v>
      </c>
      <c r="AX27" s="29">
        <v>1238.4503736449228</v>
      </c>
      <c r="AY27" s="29">
        <v>1526.105095994765</v>
      </c>
      <c r="AZ27" s="29">
        <v>367.65137887890393</v>
      </c>
      <c r="BA27" s="29">
        <v>4394.794587466451</v>
      </c>
      <c r="BB27" s="29">
        <v>355.75167146348963</v>
      </c>
      <c r="BC27" s="29">
        <v>682.22160188466671</v>
      </c>
      <c r="BD27" s="29">
        <v>1005.1008996499105</v>
      </c>
      <c r="BE27" s="29">
        <v>90.837206132422835</v>
      </c>
      <c r="BF27" s="29">
        <v>519.10239352360782</v>
      </c>
      <c r="BG27" s="29">
        <v>12814.060071409394</v>
      </c>
      <c r="BH27" s="29">
        <v>33342.494449265083</v>
      </c>
      <c r="BI27" s="29">
        <v>1223.7748225334456</v>
      </c>
      <c r="BJ27" s="29">
        <v>28311.601794616352</v>
      </c>
      <c r="BK27" s="29">
        <v>1966.4346379662384</v>
      </c>
      <c r="BL27" s="29">
        <v>6630.2714990447566</v>
      </c>
      <c r="BM27" s="29">
        <v>4540.5939085272739</v>
      </c>
      <c r="BN27" s="29">
        <v>4460.7457947599578</v>
      </c>
      <c r="BO27" s="29">
        <v>3026.83614600808</v>
      </c>
      <c r="BP27" s="29">
        <v>7841.8727650065375</v>
      </c>
      <c r="BQ27" s="29">
        <v>1761.2833492345185</v>
      </c>
      <c r="BR27" s="29">
        <v>7127.0552913461852</v>
      </c>
      <c r="BS27" s="29">
        <v>0</v>
      </c>
      <c r="BT27" s="59">
        <f t="shared" si="0"/>
        <v>1588573.6424403444</v>
      </c>
      <c r="BU27" s="29">
        <v>8605.0626787274687</v>
      </c>
      <c r="BV27" s="29">
        <v>0</v>
      </c>
      <c r="BW27" s="29">
        <v>7.3853741321893125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231913.77574704628</v>
      </c>
      <c r="CD27" s="29">
        <v>21978.138828339044</v>
      </c>
      <c r="CE27" s="29">
        <v>0</v>
      </c>
      <c r="CF27" s="29">
        <v>8884.0785267397732</v>
      </c>
      <c r="CG27" s="29">
        <v>0</v>
      </c>
      <c r="CH27" s="29">
        <v>3136.615622332301</v>
      </c>
      <c r="CI27" s="29">
        <v>207553.68565887623</v>
      </c>
      <c r="CJ27" s="38">
        <f t="shared" si="1"/>
        <v>2070652.3848765378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280625.05053893401</v>
      </c>
      <c r="D28" s="29">
        <v>1077.3377636949226</v>
      </c>
      <c r="E28" s="29">
        <v>8367.2497793404054</v>
      </c>
      <c r="F28" s="29">
        <v>10068.352069315297</v>
      </c>
      <c r="G28" s="29">
        <v>177560.14925753674</v>
      </c>
      <c r="H28" s="29">
        <v>43257.81022947684</v>
      </c>
      <c r="I28" s="29">
        <v>32016.551250633831</v>
      </c>
      <c r="J28" s="29">
        <v>25644.707879220932</v>
      </c>
      <c r="K28" s="29">
        <v>9664.9805597920567</v>
      </c>
      <c r="L28" s="29">
        <v>23051.914924667439</v>
      </c>
      <c r="M28" s="29">
        <v>50379.729801151319</v>
      </c>
      <c r="N28" s="29">
        <v>4544.236640500334</v>
      </c>
      <c r="O28" s="29">
        <v>53929.204050848319</v>
      </c>
      <c r="P28" s="29">
        <v>87154.723034602197</v>
      </c>
      <c r="Q28" s="29">
        <v>66210.64393328673</v>
      </c>
      <c r="R28" s="29">
        <v>55182.345463093734</v>
      </c>
      <c r="S28" s="29">
        <v>15843.802855436848</v>
      </c>
      <c r="T28" s="29">
        <v>10478.692850585383</v>
      </c>
      <c r="U28" s="29">
        <v>53587.837382887476</v>
      </c>
      <c r="V28" s="29">
        <v>7501.3443724229146</v>
      </c>
      <c r="W28" s="29">
        <v>25471.806433810256</v>
      </c>
      <c r="X28" s="29">
        <v>35449.512526304025</v>
      </c>
      <c r="Y28" s="29">
        <v>7118.2400175160528</v>
      </c>
      <c r="Z28" s="29">
        <v>13714.025591272864</v>
      </c>
      <c r="AA28" s="29">
        <v>16924.660188571426</v>
      </c>
      <c r="AB28" s="29">
        <v>29405.849524170528</v>
      </c>
      <c r="AC28" s="29">
        <v>141817.65046380777</v>
      </c>
      <c r="AD28" s="29">
        <v>59866.974889225501</v>
      </c>
      <c r="AE28" s="29">
        <v>281148.56592583982</v>
      </c>
      <c r="AF28" s="29">
        <v>142188.72312091698</v>
      </c>
      <c r="AG28" s="29">
        <v>80250.057766028287</v>
      </c>
      <c r="AH28" s="29">
        <v>701.43070683597671</v>
      </c>
      <c r="AI28" s="29">
        <v>3543.1774918093142</v>
      </c>
      <c r="AJ28" s="29">
        <v>7280.5552361128712</v>
      </c>
      <c r="AK28" s="29">
        <v>6226.1910619652308</v>
      </c>
      <c r="AL28" s="29">
        <v>56731.191575018413</v>
      </c>
      <c r="AM28" s="29">
        <v>19767.097842988114</v>
      </c>
      <c r="AN28" s="29">
        <v>39044.456373677102</v>
      </c>
      <c r="AO28" s="29">
        <v>23661.38830811689</v>
      </c>
      <c r="AP28" s="29">
        <v>17127.10808398981</v>
      </c>
      <c r="AQ28" s="29">
        <v>32887.998803349263</v>
      </c>
      <c r="AR28" s="29">
        <v>26954.31604048764</v>
      </c>
      <c r="AS28" s="29">
        <v>25974.856084797964</v>
      </c>
      <c r="AT28" s="29">
        <v>25606.659709350366</v>
      </c>
      <c r="AU28" s="29">
        <v>16178.038777903876</v>
      </c>
      <c r="AV28" s="29">
        <v>125091.61390482043</v>
      </c>
      <c r="AW28" s="29">
        <v>52880.639044448355</v>
      </c>
      <c r="AX28" s="29">
        <v>15066.049096921635</v>
      </c>
      <c r="AY28" s="29">
        <v>24352.542085613662</v>
      </c>
      <c r="AZ28" s="29">
        <v>11450.218161791447</v>
      </c>
      <c r="BA28" s="29">
        <v>10315.779280571009</v>
      </c>
      <c r="BB28" s="29">
        <v>7740.531325524249</v>
      </c>
      <c r="BC28" s="29">
        <v>5181.9887365883515</v>
      </c>
      <c r="BD28" s="29">
        <v>97636.465788999936</v>
      </c>
      <c r="BE28" s="29">
        <v>14632.495301652089</v>
      </c>
      <c r="BF28" s="29">
        <v>357.75975472417485</v>
      </c>
      <c r="BG28" s="29">
        <v>26021.464410506185</v>
      </c>
      <c r="BH28" s="29">
        <v>77271.628684113093</v>
      </c>
      <c r="BI28" s="29">
        <v>2720.0094488221466</v>
      </c>
      <c r="BJ28" s="29">
        <v>117209.1036337305</v>
      </c>
      <c r="BK28" s="29">
        <v>1319.0775255217684</v>
      </c>
      <c r="BL28" s="29">
        <v>79602.147928106686</v>
      </c>
      <c r="BM28" s="29">
        <v>113769.2369923692</v>
      </c>
      <c r="BN28" s="29">
        <v>33712.806367702913</v>
      </c>
      <c r="BO28" s="29">
        <v>42873.80031420599</v>
      </c>
      <c r="BP28" s="29">
        <v>10022.981333320202</v>
      </c>
      <c r="BQ28" s="29">
        <v>4380.3824102755525</v>
      </c>
      <c r="BR28" s="29">
        <v>22612.866273498257</v>
      </c>
      <c r="BS28" s="29">
        <v>0</v>
      </c>
      <c r="BT28" s="59">
        <f t="shared" si="0"/>
        <v>3047408.7849851218</v>
      </c>
      <c r="BU28" s="29">
        <v>2971599.9552279608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3555.4349008454574</v>
      </c>
      <c r="CG28" s="29">
        <v>0</v>
      </c>
      <c r="CH28" s="29">
        <v>4356.7260099014484</v>
      </c>
      <c r="CI28" s="29">
        <v>187065.98098818911</v>
      </c>
      <c r="CJ28" s="38">
        <f t="shared" si="1"/>
        <v>6213986.8821120188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95739.446021409909</v>
      </c>
      <c r="D29" s="29">
        <v>577.47266005354265</v>
      </c>
      <c r="E29" s="29">
        <v>216.22395110307505</v>
      </c>
      <c r="F29" s="29">
        <v>139.89177266514358</v>
      </c>
      <c r="G29" s="29">
        <v>43879.928202105184</v>
      </c>
      <c r="H29" s="29">
        <v>13738.290223683551</v>
      </c>
      <c r="I29" s="29">
        <v>1976.7639055128031</v>
      </c>
      <c r="J29" s="29">
        <v>1450.9773372204884</v>
      </c>
      <c r="K29" s="29">
        <v>836.95775884477985</v>
      </c>
      <c r="L29" s="29">
        <v>337.59279887976385</v>
      </c>
      <c r="M29" s="29">
        <v>3824.0863472756491</v>
      </c>
      <c r="N29" s="29">
        <v>2999.7767910750108</v>
      </c>
      <c r="O29" s="29">
        <v>2091.3282810354958</v>
      </c>
      <c r="P29" s="29">
        <v>4147.9352438681708</v>
      </c>
      <c r="Q29" s="29">
        <v>2026.2234032851741</v>
      </c>
      <c r="R29" s="29">
        <v>7727.1711900820137</v>
      </c>
      <c r="S29" s="29">
        <v>2149.1628323951236</v>
      </c>
      <c r="T29" s="29">
        <v>3245.8742751233458</v>
      </c>
      <c r="U29" s="29">
        <v>6543.8920968593939</v>
      </c>
      <c r="V29" s="29">
        <v>1663.4686017273616</v>
      </c>
      <c r="W29" s="29">
        <v>4133.5378851613732</v>
      </c>
      <c r="X29" s="29">
        <v>2441.6462082718231</v>
      </c>
      <c r="Y29" s="29">
        <v>1361.2318550861983</v>
      </c>
      <c r="Z29" s="29">
        <v>8160.5681990618123</v>
      </c>
      <c r="AA29" s="29">
        <v>19063.599164285224</v>
      </c>
      <c r="AB29" s="29">
        <v>1293.4467380753044</v>
      </c>
      <c r="AC29" s="29">
        <v>4384.0219499659124</v>
      </c>
      <c r="AD29" s="29">
        <v>1984.0135648054097</v>
      </c>
      <c r="AE29" s="29">
        <v>4438.4096125403421</v>
      </c>
      <c r="AF29" s="29">
        <v>7424.0688317792055</v>
      </c>
      <c r="AG29" s="29">
        <v>2044.734538561805</v>
      </c>
      <c r="AH29" s="29">
        <v>6922.9347277489123</v>
      </c>
      <c r="AI29" s="29">
        <v>440.49420833624453</v>
      </c>
      <c r="AJ29" s="29">
        <v>656.54398687593152</v>
      </c>
      <c r="AK29" s="29">
        <v>139.10935866879692</v>
      </c>
      <c r="AL29" s="29">
        <v>10065.630554308351</v>
      </c>
      <c r="AM29" s="29">
        <v>1485.0166780634738</v>
      </c>
      <c r="AN29" s="29">
        <v>770.23257587481339</v>
      </c>
      <c r="AO29" s="29">
        <v>1025.6052627423226</v>
      </c>
      <c r="AP29" s="29">
        <v>209.76509254298827</v>
      </c>
      <c r="AQ29" s="29">
        <v>1424.2135789048018</v>
      </c>
      <c r="AR29" s="29">
        <v>1141.5041190740101</v>
      </c>
      <c r="AS29" s="29">
        <v>481.12810669358481</v>
      </c>
      <c r="AT29" s="29">
        <v>193.60202153949189</v>
      </c>
      <c r="AU29" s="29">
        <v>1359.5857642364208</v>
      </c>
      <c r="AV29" s="29">
        <v>7263.0682546798453</v>
      </c>
      <c r="AW29" s="29">
        <v>16839.883570280363</v>
      </c>
      <c r="AX29" s="29">
        <v>897.52680329894952</v>
      </c>
      <c r="AY29" s="29">
        <v>894.5088974388558</v>
      </c>
      <c r="AZ29" s="29">
        <v>666.13600680117406</v>
      </c>
      <c r="BA29" s="29">
        <v>1243.0497106639439</v>
      </c>
      <c r="BB29" s="29">
        <v>337.64258618094317</v>
      </c>
      <c r="BC29" s="29">
        <v>1068.1684977905797</v>
      </c>
      <c r="BD29" s="29">
        <v>455.81665958506926</v>
      </c>
      <c r="BE29" s="29">
        <v>165.27794951324381</v>
      </c>
      <c r="BF29" s="29">
        <v>132.61004821819185</v>
      </c>
      <c r="BG29" s="29">
        <v>10372.331583366184</v>
      </c>
      <c r="BH29" s="29">
        <v>9752.7416552833347</v>
      </c>
      <c r="BI29" s="29">
        <v>144.36536543299678</v>
      </c>
      <c r="BJ29" s="29">
        <v>21618.190241910022</v>
      </c>
      <c r="BK29" s="29">
        <v>17.172948295994491</v>
      </c>
      <c r="BL29" s="29">
        <v>7483.4205406787005</v>
      </c>
      <c r="BM29" s="29">
        <v>74.20747077999971</v>
      </c>
      <c r="BN29" s="29">
        <v>1455.6986573642769</v>
      </c>
      <c r="BO29" s="29">
        <v>860.12043448012059</v>
      </c>
      <c r="BP29" s="29">
        <v>616.60293408484984</v>
      </c>
      <c r="BQ29" s="29">
        <v>585.13666965773541</v>
      </c>
      <c r="BR29" s="29">
        <v>4624.596440605068</v>
      </c>
      <c r="BS29" s="29">
        <v>0</v>
      </c>
      <c r="BT29" s="59">
        <f t="shared" si="0"/>
        <v>365925.38220379996</v>
      </c>
      <c r="BU29" s="29">
        <v>360968.12811421551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291.49626451144894</v>
      </c>
      <c r="CG29" s="29">
        <v>0</v>
      </c>
      <c r="CH29" s="29">
        <v>0</v>
      </c>
      <c r="CI29" s="29">
        <v>0</v>
      </c>
      <c r="CJ29" s="38">
        <f t="shared" si="1"/>
        <v>727185.00658252696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33788.400666011301</v>
      </c>
      <c r="D30" s="29">
        <v>2731.0128515738857</v>
      </c>
      <c r="E30" s="29">
        <v>3165.9354135439521</v>
      </c>
      <c r="F30" s="29">
        <v>174.07859674654594</v>
      </c>
      <c r="G30" s="29">
        <v>48493.315959596344</v>
      </c>
      <c r="H30" s="29">
        <v>8987.8054229426816</v>
      </c>
      <c r="I30" s="29">
        <v>3679.5005524333637</v>
      </c>
      <c r="J30" s="29">
        <v>45870.845105074834</v>
      </c>
      <c r="K30" s="29">
        <v>1683.0859560128476</v>
      </c>
      <c r="L30" s="29">
        <v>9010.2320901743115</v>
      </c>
      <c r="M30" s="29">
        <v>8245.1684162687143</v>
      </c>
      <c r="N30" s="29">
        <v>1565.2185277127307</v>
      </c>
      <c r="O30" s="29">
        <v>5591.6655536572007</v>
      </c>
      <c r="P30" s="29">
        <v>35301.455578828638</v>
      </c>
      <c r="Q30" s="29">
        <v>13399.065512533742</v>
      </c>
      <c r="R30" s="29">
        <v>6633.2457031192789</v>
      </c>
      <c r="S30" s="29">
        <v>2404.0149156257075</v>
      </c>
      <c r="T30" s="29">
        <v>2492.8101918176303</v>
      </c>
      <c r="U30" s="29">
        <v>7954.4621375460429</v>
      </c>
      <c r="V30" s="29">
        <v>1590.1839389143456</v>
      </c>
      <c r="W30" s="29">
        <v>2952.1139950218994</v>
      </c>
      <c r="X30" s="29">
        <v>5129.9352667793473</v>
      </c>
      <c r="Y30" s="29">
        <v>1406.8290779838062</v>
      </c>
      <c r="Z30" s="29">
        <v>12462.405194325245</v>
      </c>
      <c r="AA30" s="29">
        <v>4770.1690951183236</v>
      </c>
      <c r="AB30" s="29">
        <v>29891.346088580329</v>
      </c>
      <c r="AC30" s="29">
        <v>7180.2903129824272</v>
      </c>
      <c r="AD30" s="29">
        <v>9728.0810789063726</v>
      </c>
      <c r="AE30" s="29">
        <v>41133.403939888172</v>
      </c>
      <c r="AF30" s="29">
        <v>33645.218633414384</v>
      </c>
      <c r="AG30" s="29">
        <v>10601.270404673014</v>
      </c>
      <c r="AH30" s="29">
        <v>9559.3143883845569</v>
      </c>
      <c r="AI30" s="29">
        <v>1128.0144751015582</v>
      </c>
      <c r="AJ30" s="29">
        <v>7223.3998215654301</v>
      </c>
      <c r="AK30" s="29">
        <v>796.18367099607826</v>
      </c>
      <c r="AL30" s="29">
        <v>15890.972888478707</v>
      </c>
      <c r="AM30" s="29">
        <v>4373.571613676927</v>
      </c>
      <c r="AN30" s="29">
        <v>3373.9103517940343</v>
      </c>
      <c r="AO30" s="29">
        <v>4955.8493052718604</v>
      </c>
      <c r="AP30" s="29">
        <v>2127.25576059164</v>
      </c>
      <c r="AQ30" s="29">
        <v>7508.4655258862213</v>
      </c>
      <c r="AR30" s="29">
        <v>6154.4337750427112</v>
      </c>
      <c r="AS30" s="29">
        <v>1128.1578987499056</v>
      </c>
      <c r="AT30" s="29">
        <v>1040.3672366568969</v>
      </c>
      <c r="AU30" s="29">
        <v>445.63574976958273</v>
      </c>
      <c r="AV30" s="29">
        <v>2.5436400301724862</v>
      </c>
      <c r="AW30" s="29">
        <v>0</v>
      </c>
      <c r="AX30" s="29">
        <v>5433.3806515865354</v>
      </c>
      <c r="AY30" s="29">
        <v>5654.0730188096941</v>
      </c>
      <c r="AZ30" s="29">
        <v>1209.3425896259366</v>
      </c>
      <c r="BA30" s="29">
        <v>4826.6312086070229</v>
      </c>
      <c r="BB30" s="29">
        <v>2855.5605218117666</v>
      </c>
      <c r="BC30" s="29">
        <v>2974.1343620745697</v>
      </c>
      <c r="BD30" s="29">
        <v>8184.5662129974617</v>
      </c>
      <c r="BE30" s="29">
        <v>719.33326089112961</v>
      </c>
      <c r="BF30" s="29">
        <v>933.04857627379351</v>
      </c>
      <c r="BG30" s="29">
        <v>5450.0677958959586</v>
      </c>
      <c r="BH30" s="29">
        <v>75367.471589238005</v>
      </c>
      <c r="BI30" s="29">
        <v>1939.6634250590521</v>
      </c>
      <c r="BJ30" s="29">
        <v>56017.990928904328</v>
      </c>
      <c r="BK30" s="29">
        <v>719.63455127493125</v>
      </c>
      <c r="BL30" s="29">
        <v>37674.353032462401</v>
      </c>
      <c r="BM30" s="29">
        <v>67478.416683521602</v>
      </c>
      <c r="BN30" s="29">
        <v>5504.5201869688681</v>
      </c>
      <c r="BO30" s="29">
        <v>4242.3342958905887</v>
      </c>
      <c r="BP30" s="29">
        <v>1836.1404063509794</v>
      </c>
      <c r="BQ30" s="29">
        <v>1828.3003906137135</v>
      </c>
      <c r="BR30" s="29">
        <v>2917.6913712755777</v>
      </c>
      <c r="BS30" s="29">
        <v>0</v>
      </c>
      <c r="BT30" s="59">
        <f t="shared" si="0"/>
        <v>761137.29733993765</v>
      </c>
      <c r="BU30" s="29">
        <v>440152.23298585985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6.721111943989647</v>
      </c>
      <c r="CE30" s="29">
        <v>0</v>
      </c>
      <c r="CF30" s="29">
        <v>825.18894437990116</v>
      </c>
      <c r="CG30" s="29">
        <v>0</v>
      </c>
      <c r="CH30" s="29">
        <v>1151.6788210550164</v>
      </c>
      <c r="CI30" s="29">
        <v>49362.270012005334</v>
      </c>
      <c r="CJ30" s="38">
        <f t="shared" si="1"/>
        <v>1252635.3892151813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218449.76962630119</v>
      </c>
      <c r="D31" s="29">
        <v>43811.186803795987</v>
      </c>
      <c r="E31" s="29">
        <v>1391.5843969786354</v>
      </c>
      <c r="F31" s="29">
        <v>12348.728019805952</v>
      </c>
      <c r="G31" s="29">
        <v>107264.79870506951</v>
      </c>
      <c r="H31" s="29">
        <v>13568.944362829616</v>
      </c>
      <c r="I31" s="29">
        <v>17054.223430385246</v>
      </c>
      <c r="J31" s="29">
        <v>4978.7807112703513</v>
      </c>
      <c r="K31" s="29">
        <v>6842.2806212649675</v>
      </c>
      <c r="L31" s="29">
        <v>355.76880184707682</v>
      </c>
      <c r="M31" s="29">
        <v>15450.552308986737</v>
      </c>
      <c r="N31" s="29">
        <v>6264.3240475717193</v>
      </c>
      <c r="O31" s="29">
        <v>9277.6715356037494</v>
      </c>
      <c r="P31" s="29">
        <v>39376.607957872446</v>
      </c>
      <c r="Q31" s="29">
        <v>8505.5437271106694</v>
      </c>
      <c r="R31" s="29">
        <v>14732.220064658301</v>
      </c>
      <c r="S31" s="29">
        <v>7159.2972635317565</v>
      </c>
      <c r="T31" s="29">
        <v>6937.3470474343585</v>
      </c>
      <c r="U31" s="29">
        <v>25399.748755818338</v>
      </c>
      <c r="V31" s="29">
        <v>4413.5986623805129</v>
      </c>
      <c r="W31" s="29">
        <v>12923.792953610777</v>
      </c>
      <c r="X31" s="29">
        <v>7947.6283735344068</v>
      </c>
      <c r="Y31" s="29">
        <v>3933.1072936025885</v>
      </c>
      <c r="Z31" s="29">
        <v>337081.34623915184</v>
      </c>
      <c r="AA31" s="29">
        <v>46715.834515983683</v>
      </c>
      <c r="AB31" s="29">
        <v>55879.774649030674</v>
      </c>
      <c r="AC31" s="29">
        <v>247031.06777102555</v>
      </c>
      <c r="AD31" s="29">
        <v>12740.711446851856</v>
      </c>
      <c r="AE31" s="29">
        <v>33914.517819814064</v>
      </c>
      <c r="AF31" s="29">
        <v>53335.49403469768</v>
      </c>
      <c r="AG31" s="29">
        <v>665053.81135390268</v>
      </c>
      <c r="AH31" s="29">
        <v>30851.790920796284</v>
      </c>
      <c r="AI31" s="29">
        <v>5085.4462829248232</v>
      </c>
      <c r="AJ31" s="29">
        <v>285263.66151854803</v>
      </c>
      <c r="AK31" s="29">
        <v>109328.240763978</v>
      </c>
      <c r="AL31" s="29">
        <v>16384.116221914293</v>
      </c>
      <c r="AM31" s="29">
        <v>12464.800347793132</v>
      </c>
      <c r="AN31" s="29">
        <v>8736.4799682707708</v>
      </c>
      <c r="AO31" s="29">
        <v>413415.91384135094</v>
      </c>
      <c r="AP31" s="29">
        <v>2049.9096541330364</v>
      </c>
      <c r="AQ31" s="29">
        <v>79043.51059544996</v>
      </c>
      <c r="AR31" s="29">
        <v>21049.837874849698</v>
      </c>
      <c r="AS31" s="29">
        <v>1843.8931791722353</v>
      </c>
      <c r="AT31" s="29">
        <v>2761.2464803023349</v>
      </c>
      <c r="AU31" s="29">
        <v>379676.27724149532</v>
      </c>
      <c r="AV31" s="29">
        <v>149811.64052784862</v>
      </c>
      <c r="AW31" s="29">
        <v>225463.07751013438</v>
      </c>
      <c r="AX31" s="29">
        <v>12258.330380863857</v>
      </c>
      <c r="AY31" s="29">
        <v>22320.335075484752</v>
      </c>
      <c r="AZ31" s="29">
        <v>237.07136678736697</v>
      </c>
      <c r="BA31" s="29">
        <v>23777.63277222724</v>
      </c>
      <c r="BB31" s="29">
        <v>2745.1498009602528</v>
      </c>
      <c r="BC31" s="29">
        <v>9605.1235907957835</v>
      </c>
      <c r="BD31" s="29">
        <v>14826.276293488283</v>
      </c>
      <c r="BE31" s="29">
        <v>1879.3567711503504</v>
      </c>
      <c r="BF31" s="29">
        <v>844.62041289007266</v>
      </c>
      <c r="BG31" s="29">
        <v>40832.066069646724</v>
      </c>
      <c r="BH31" s="29">
        <v>505418.8733967077</v>
      </c>
      <c r="BI31" s="29">
        <v>3672.5851249055713</v>
      </c>
      <c r="BJ31" s="29">
        <v>130393.26163729193</v>
      </c>
      <c r="BK31" s="29">
        <v>1930.4241583786757</v>
      </c>
      <c r="BL31" s="29">
        <v>41461.901634178837</v>
      </c>
      <c r="BM31" s="29">
        <v>140723.63626407133</v>
      </c>
      <c r="BN31" s="29">
        <v>39656.331567379981</v>
      </c>
      <c r="BO31" s="29">
        <v>28571.362862726743</v>
      </c>
      <c r="BP31" s="29">
        <v>131479.69362509719</v>
      </c>
      <c r="BQ31" s="29">
        <v>1678.1640408413223</v>
      </c>
      <c r="BR31" s="29">
        <v>24804.646616224411</v>
      </c>
      <c r="BS31" s="29">
        <v>0</v>
      </c>
      <c r="BT31" s="59">
        <f t="shared" si="0"/>
        <v>4962486.7496927828</v>
      </c>
      <c r="BU31" s="29">
        <v>1885283.4272658941</v>
      </c>
      <c r="BV31" s="29">
        <v>0</v>
      </c>
      <c r="BW31" s="29">
        <v>33616.029625082105</v>
      </c>
      <c r="BX31" s="29">
        <v>0</v>
      </c>
      <c r="BY31" s="29">
        <v>587353.86823754024</v>
      </c>
      <c r="BZ31" s="29">
        <v>18147559.0374697</v>
      </c>
      <c r="CA31" s="29">
        <v>11159674.606532304</v>
      </c>
      <c r="CB31" s="29">
        <v>5414765.8997118734</v>
      </c>
      <c r="CC31" s="29">
        <v>0</v>
      </c>
      <c r="CD31" s="29">
        <v>295735.11749189621</v>
      </c>
      <c r="CE31" s="29">
        <v>0</v>
      </c>
      <c r="CF31" s="29">
        <v>4153.9611193342771</v>
      </c>
      <c r="CG31" s="29">
        <v>0</v>
      </c>
      <c r="CH31" s="29">
        <v>0</v>
      </c>
      <c r="CI31" s="29">
        <v>407945.68544067879</v>
      </c>
      <c r="CJ31" s="38">
        <f t="shared" si="1"/>
        <v>42898574.382587083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188842.70540306621</v>
      </c>
      <c r="D32" s="29">
        <v>2027.0343811153734</v>
      </c>
      <c r="E32" s="29">
        <v>3942.3683026220342</v>
      </c>
      <c r="F32" s="29">
        <v>4938.8164409392593</v>
      </c>
      <c r="G32" s="29">
        <v>107224.38505729372</v>
      </c>
      <c r="H32" s="29">
        <v>7298.829010051657</v>
      </c>
      <c r="I32" s="29">
        <v>2655.1255364549716</v>
      </c>
      <c r="J32" s="29">
        <v>1710.2250250761897</v>
      </c>
      <c r="K32" s="29">
        <v>2935.5443865922657</v>
      </c>
      <c r="L32" s="29">
        <v>811.36021236975421</v>
      </c>
      <c r="M32" s="29">
        <v>4948.0429249655017</v>
      </c>
      <c r="N32" s="29">
        <v>348.03837448356376</v>
      </c>
      <c r="O32" s="29">
        <v>6293.8090887064918</v>
      </c>
      <c r="P32" s="29">
        <v>19599.52285854505</v>
      </c>
      <c r="Q32" s="29">
        <v>3998.3665635147163</v>
      </c>
      <c r="R32" s="29">
        <v>22668.065943598216</v>
      </c>
      <c r="S32" s="29">
        <v>2858.3372329167987</v>
      </c>
      <c r="T32" s="29">
        <v>4122.4609664510772</v>
      </c>
      <c r="U32" s="29">
        <v>18918.441008444126</v>
      </c>
      <c r="V32" s="29">
        <v>6320.8223657284607</v>
      </c>
      <c r="W32" s="29">
        <v>2924.1279227226305</v>
      </c>
      <c r="X32" s="29">
        <v>9818.3801315080618</v>
      </c>
      <c r="Y32" s="29">
        <v>10301.528974065921</v>
      </c>
      <c r="Z32" s="29">
        <v>4570.4909822232248</v>
      </c>
      <c r="AA32" s="29">
        <v>423.96991071778916</v>
      </c>
      <c r="AB32" s="29">
        <v>19750.117386592839</v>
      </c>
      <c r="AC32" s="29">
        <v>356187.40602004708</v>
      </c>
      <c r="AD32" s="29">
        <v>255277.48116418818</v>
      </c>
      <c r="AE32" s="29">
        <v>355022.6727510604</v>
      </c>
      <c r="AF32" s="29">
        <v>237790.03443334458</v>
      </c>
      <c r="AG32" s="29">
        <v>452655.61830143642</v>
      </c>
      <c r="AH32" s="29">
        <v>793.25880826986008</v>
      </c>
      <c r="AI32" s="29">
        <v>772.82796451115917</v>
      </c>
      <c r="AJ32" s="29">
        <v>7015.9336633513494</v>
      </c>
      <c r="AK32" s="29">
        <v>43696.712635238939</v>
      </c>
      <c r="AL32" s="29">
        <v>7101.8949975264277</v>
      </c>
      <c r="AM32" s="29">
        <v>6485.1419466405077</v>
      </c>
      <c r="AN32" s="29">
        <v>2230.1146477296643</v>
      </c>
      <c r="AO32" s="29">
        <v>12861.614709732015</v>
      </c>
      <c r="AP32" s="29">
        <v>5541.8545276852155</v>
      </c>
      <c r="AQ32" s="29">
        <v>36416.850998003749</v>
      </c>
      <c r="AR32" s="29">
        <v>4918.5663622461143</v>
      </c>
      <c r="AS32" s="29">
        <v>1286.0782249418753</v>
      </c>
      <c r="AT32" s="29">
        <v>1782.3117682512818</v>
      </c>
      <c r="AU32" s="29">
        <v>625.85965674368572</v>
      </c>
      <c r="AV32" s="29">
        <v>13002.597681464522</v>
      </c>
      <c r="AW32" s="29">
        <v>19428.192068733773</v>
      </c>
      <c r="AX32" s="29">
        <v>5838.3457407584647</v>
      </c>
      <c r="AY32" s="29">
        <v>5131.3503424653736</v>
      </c>
      <c r="AZ32" s="29">
        <v>739.52006850775888</v>
      </c>
      <c r="BA32" s="29">
        <v>379.18674155996558</v>
      </c>
      <c r="BB32" s="29">
        <v>1631.762921107729</v>
      </c>
      <c r="BC32" s="29">
        <v>5136.3417004277499</v>
      </c>
      <c r="BD32" s="29">
        <v>4730.0117357347472</v>
      </c>
      <c r="BE32" s="29">
        <v>806.79013103239674</v>
      </c>
      <c r="BF32" s="29">
        <v>760.86716967202597</v>
      </c>
      <c r="BG32" s="29">
        <v>38954.18941778822</v>
      </c>
      <c r="BH32" s="29">
        <v>71674.424493492028</v>
      </c>
      <c r="BI32" s="29">
        <v>3144.0721325053173</v>
      </c>
      <c r="BJ32" s="29">
        <v>2247.3511740449862</v>
      </c>
      <c r="BK32" s="29">
        <v>16809.878969049329</v>
      </c>
      <c r="BL32" s="29">
        <v>6340.6396300289025</v>
      </c>
      <c r="BM32" s="29">
        <v>5436.7932712733045</v>
      </c>
      <c r="BN32" s="29">
        <v>1775.9521258985774</v>
      </c>
      <c r="BO32" s="29">
        <v>2318.7387004680322</v>
      </c>
      <c r="BP32" s="29">
        <v>2635.6001071895048</v>
      </c>
      <c r="BQ32" s="29">
        <v>16900.664156683411</v>
      </c>
      <c r="BR32" s="29">
        <v>46316.382235558121</v>
      </c>
      <c r="BS32" s="29">
        <v>0</v>
      </c>
      <c r="BT32" s="59">
        <f t="shared" si="0"/>
        <v>2520852.8026871602</v>
      </c>
      <c r="BU32" s="29">
        <v>5352300.7130736709</v>
      </c>
      <c r="BV32" s="29">
        <v>0</v>
      </c>
      <c r="BW32" s="29">
        <v>10578.331576262628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975932.31560169219</v>
      </c>
      <c r="CD32" s="29">
        <v>14537.534018595858</v>
      </c>
      <c r="CE32" s="29">
        <v>0</v>
      </c>
      <c r="CF32" s="29">
        <v>589.84709210597714</v>
      </c>
      <c r="CG32" s="29">
        <v>556.1361643669087</v>
      </c>
      <c r="CH32" s="29">
        <v>4362.9539866432879</v>
      </c>
      <c r="CI32" s="29">
        <v>185372.24328855265</v>
      </c>
      <c r="CJ32" s="38">
        <f t="shared" si="1"/>
        <v>9065082.8774890509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1886169.2471164702</v>
      </c>
      <c r="D33" s="29">
        <v>8721.2829907680334</v>
      </c>
      <c r="E33" s="29">
        <v>56531.44039046637</v>
      </c>
      <c r="F33" s="29">
        <v>23478.236621033433</v>
      </c>
      <c r="G33" s="29">
        <v>918699.98643939139</v>
      </c>
      <c r="H33" s="29">
        <v>219958.6460031571</v>
      </c>
      <c r="I33" s="29">
        <v>357026.66722292767</v>
      </c>
      <c r="J33" s="29">
        <v>148016.71697524464</v>
      </c>
      <c r="K33" s="29">
        <v>86437.453081536791</v>
      </c>
      <c r="L33" s="29">
        <v>46768.351349089658</v>
      </c>
      <c r="M33" s="29">
        <v>170112.36520623686</v>
      </c>
      <c r="N33" s="29">
        <v>13710.674654651872</v>
      </c>
      <c r="O33" s="29">
        <v>138919.59560390437</v>
      </c>
      <c r="P33" s="29">
        <v>445609.16184906999</v>
      </c>
      <c r="Q33" s="29">
        <v>586753.95427346788</v>
      </c>
      <c r="R33" s="29">
        <v>489376.81804472615</v>
      </c>
      <c r="S33" s="29">
        <v>326048.69616587326</v>
      </c>
      <c r="T33" s="29">
        <v>222104.70310842444</v>
      </c>
      <c r="U33" s="29">
        <v>932445.85360273323</v>
      </c>
      <c r="V33" s="29">
        <v>126389.09770300363</v>
      </c>
      <c r="W33" s="29">
        <v>176969.42383682352</v>
      </c>
      <c r="X33" s="29">
        <v>464726.47932140471</v>
      </c>
      <c r="Y33" s="29">
        <v>129286.18077682467</v>
      </c>
      <c r="Z33" s="29">
        <v>32161.532271259213</v>
      </c>
      <c r="AA33" s="29">
        <v>2598.5061570495504</v>
      </c>
      <c r="AB33" s="29">
        <v>36913.548690759104</v>
      </c>
      <c r="AC33" s="29">
        <v>5432520.6583188828</v>
      </c>
      <c r="AD33" s="29">
        <v>998757.78797093593</v>
      </c>
      <c r="AE33" s="29">
        <v>396251.04115661356</v>
      </c>
      <c r="AF33" s="29">
        <v>151596.40141141607</v>
      </c>
      <c r="AG33" s="29">
        <v>100721.22036359351</v>
      </c>
      <c r="AH33" s="29">
        <v>20388.552538041473</v>
      </c>
      <c r="AI33" s="29">
        <v>132723.93811339332</v>
      </c>
      <c r="AJ33" s="29">
        <v>14702.178410046798</v>
      </c>
      <c r="AK33" s="29">
        <v>7487.5252271900154</v>
      </c>
      <c r="AL33" s="29">
        <v>220171.29433073953</v>
      </c>
      <c r="AM33" s="29">
        <v>103631.79419211873</v>
      </c>
      <c r="AN33" s="29">
        <v>35966.249474517484</v>
      </c>
      <c r="AO33" s="29">
        <v>37373.540756617025</v>
      </c>
      <c r="AP33" s="29">
        <v>35162.284117445139</v>
      </c>
      <c r="AQ33" s="29">
        <v>22409.074547618191</v>
      </c>
      <c r="AR33" s="29">
        <v>8831.3078277386248</v>
      </c>
      <c r="AS33" s="29">
        <v>10967.550523576625</v>
      </c>
      <c r="AT33" s="29">
        <v>3472.779152509805</v>
      </c>
      <c r="AU33" s="29">
        <v>13838.657080622334</v>
      </c>
      <c r="AV33" s="29">
        <v>7042.4777564453179</v>
      </c>
      <c r="AW33" s="29">
        <v>16413.475020931979</v>
      </c>
      <c r="AX33" s="29">
        <v>22936.746186656368</v>
      </c>
      <c r="AY33" s="29">
        <v>14441.971830276438</v>
      </c>
      <c r="AZ33" s="29">
        <v>18510.2725771695</v>
      </c>
      <c r="BA33" s="29">
        <v>10657.983811067725</v>
      </c>
      <c r="BB33" s="29">
        <v>11029.70904000649</v>
      </c>
      <c r="BC33" s="29">
        <v>24858.516178909646</v>
      </c>
      <c r="BD33" s="29">
        <v>14371.872499244579</v>
      </c>
      <c r="BE33" s="29">
        <v>2966.5088506694865</v>
      </c>
      <c r="BF33" s="29">
        <v>2654.384293616939</v>
      </c>
      <c r="BG33" s="29">
        <v>155902.36727386725</v>
      </c>
      <c r="BH33" s="29">
        <v>183827.14166800582</v>
      </c>
      <c r="BI33" s="29">
        <v>8796.8450708462897</v>
      </c>
      <c r="BJ33" s="29">
        <v>164405.30876828433</v>
      </c>
      <c r="BK33" s="29">
        <v>4649.6431953413621</v>
      </c>
      <c r="BL33" s="29">
        <v>194133.24454459531</v>
      </c>
      <c r="BM33" s="29">
        <v>107129.5369786033</v>
      </c>
      <c r="BN33" s="29">
        <v>20639.115737539571</v>
      </c>
      <c r="BO33" s="29">
        <v>12517.527503255011</v>
      </c>
      <c r="BP33" s="29">
        <v>40793.080894979816</v>
      </c>
      <c r="BQ33" s="29">
        <v>114072.52628406684</v>
      </c>
      <c r="BR33" s="29">
        <v>101964.01111020375</v>
      </c>
      <c r="BS33" s="29">
        <v>0</v>
      </c>
      <c r="BT33" s="59">
        <f t="shared" si="0"/>
        <v>17047622.722044505</v>
      </c>
      <c r="BU33" s="29">
        <v>7428808.0417616488</v>
      </c>
      <c r="BV33" s="29">
        <v>0</v>
      </c>
      <c r="BW33" s="29">
        <v>112488.14039418951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16596.008039907021</v>
      </c>
      <c r="CD33" s="29">
        <v>1765541.2017651959</v>
      </c>
      <c r="CE33" s="29">
        <v>0</v>
      </c>
      <c r="CF33" s="29">
        <v>77162.195277505321</v>
      </c>
      <c r="CG33" s="29">
        <v>44626.748820410314</v>
      </c>
      <c r="CH33" s="29">
        <v>119239.77130951674</v>
      </c>
      <c r="CI33" s="29">
        <v>7253558.9178573089</v>
      </c>
      <c r="CJ33" s="38">
        <f t="shared" si="1"/>
        <v>33865643.747270182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61402.258039939021</v>
      </c>
      <c r="D34" s="29">
        <v>2646.6702611161245</v>
      </c>
      <c r="E34" s="29">
        <v>3672.9619855572441</v>
      </c>
      <c r="F34" s="29">
        <v>5847.4431667999324</v>
      </c>
      <c r="G34" s="29">
        <v>46145.95536343439</v>
      </c>
      <c r="H34" s="29">
        <v>5810.4725798788968</v>
      </c>
      <c r="I34" s="29">
        <v>8430.3732823041355</v>
      </c>
      <c r="J34" s="29">
        <v>3917.4769512602138</v>
      </c>
      <c r="K34" s="29">
        <v>4192.5735961618011</v>
      </c>
      <c r="L34" s="29">
        <v>6235.7408477345371</v>
      </c>
      <c r="M34" s="29">
        <v>10424.972705629638</v>
      </c>
      <c r="N34" s="29">
        <v>2306.9995665424021</v>
      </c>
      <c r="O34" s="29">
        <v>7458.4746974813861</v>
      </c>
      <c r="P34" s="29">
        <v>12977.067842751147</v>
      </c>
      <c r="Q34" s="29">
        <v>5376.3546219964037</v>
      </c>
      <c r="R34" s="29">
        <v>15084.555579484384</v>
      </c>
      <c r="S34" s="29">
        <v>5467.5883951499309</v>
      </c>
      <c r="T34" s="29">
        <v>5612.662486837271</v>
      </c>
      <c r="U34" s="29">
        <v>19746.939981831114</v>
      </c>
      <c r="V34" s="29">
        <v>3970.5111466570806</v>
      </c>
      <c r="W34" s="29">
        <v>6425.4682170150281</v>
      </c>
      <c r="X34" s="29">
        <v>11006.25966939639</v>
      </c>
      <c r="Y34" s="29">
        <v>3769.5617477110168</v>
      </c>
      <c r="Z34" s="29">
        <v>8847.2076508123901</v>
      </c>
      <c r="AA34" s="29">
        <v>1280.072981138087</v>
      </c>
      <c r="AB34" s="29">
        <v>2771.6535560352122</v>
      </c>
      <c r="AC34" s="29">
        <v>248750.04403589605</v>
      </c>
      <c r="AD34" s="29">
        <v>27019.822858205025</v>
      </c>
      <c r="AE34" s="29">
        <v>52132.328008635392</v>
      </c>
      <c r="AF34" s="29">
        <v>41446.241521936885</v>
      </c>
      <c r="AG34" s="29">
        <v>55058.446244884006</v>
      </c>
      <c r="AH34" s="29">
        <v>4326.6036119566279</v>
      </c>
      <c r="AI34" s="29">
        <v>1388.8148028641463</v>
      </c>
      <c r="AJ34" s="29">
        <v>6094.9661015450693</v>
      </c>
      <c r="AK34" s="29">
        <v>320.16693735368659</v>
      </c>
      <c r="AL34" s="29">
        <v>258695.1898600772</v>
      </c>
      <c r="AM34" s="29">
        <v>9425.1359595107533</v>
      </c>
      <c r="AN34" s="29">
        <v>3733.7291121887783</v>
      </c>
      <c r="AO34" s="29">
        <v>8708.2566321686372</v>
      </c>
      <c r="AP34" s="29">
        <v>4082.3441244401306</v>
      </c>
      <c r="AQ34" s="29">
        <v>7902.3180353236885</v>
      </c>
      <c r="AR34" s="29">
        <v>4517.6200555116511</v>
      </c>
      <c r="AS34" s="29">
        <v>3691.9975329951171</v>
      </c>
      <c r="AT34" s="29">
        <v>3344.0953586462265</v>
      </c>
      <c r="AU34" s="29">
        <v>6695.8825890052922</v>
      </c>
      <c r="AV34" s="29">
        <v>1115.4601606594244</v>
      </c>
      <c r="AW34" s="29">
        <v>1700.6984032356081</v>
      </c>
      <c r="AX34" s="29">
        <v>13167.574798002464</v>
      </c>
      <c r="AY34" s="29">
        <v>15484.717439958455</v>
      </c>
      <c r="AZ34" s="29">
        <v>17852.753117619341</v>
      </c>
      <c r="BA34" s="29">
        <v>5353.7220751998975</v>
      </c>
      <c r="BB34" s="29">
        <v>5822.7711975147786</v>
      </c>
      <c r="BC34" s="29">
        <v>25662.632943688714</v>
      </c>
      <c r="BD34" s="29">
        <v>9671.3341484239154</v>
      </c>
      <c r="BE34" s="29">
        <v>759.65782526610394</v>
      </c>
      <c r="BF34" s="29">
        <v>577.75147439997318</v>
      </c>
      <c r="BG34" s="29">
        <v>14297.009727236964</v>
      </c>
      <c r="BH34" s="29">
        <v>114423.6345064397</v>
      </c>
      <c r="BI34" s="29">
        <v>2039.2566682978629</v>
      </c>
      <c r="BJ34" s="29">
        <v>94299.058200968488</v>
      </c>
      <c r="BK34" s="29">
        <v>1790.6806212417152</v>
      </c>
      <c r="BL34" s="29">
        <v>337475.76727309113</v>
      </c>
      <c r="BM34" s="29">
        <v>111402.32295544831</v>
      </c>
      <c r="BN34" s="29">
        <v>9493.7876922440246</v>
      </c>
      <c r="BO34" s="29">
        <v>5350.7107534659572</v>
      </c>
      <c r="BP34" s="29">
        <v>48236.433979556823</v>
      </c>
      <c r="BQ34" s="29">
        <v>3316.8474811806145</v>
      </c>
      <c r="BR34" s="29">
        <v>4070.0218129103068</v>
      </c>
      <c r="BS34" s="29">
        <v>0</v>
      </c>
      <c r="BT34" s="59">
        <f t="shared" si="0"/>
        <v>1861526.8855598501</v>
      </c>
      <c r="BU34" s="29">
        <v>17121584.461884126</v>
      </c>
      <c r="BV34" s="29">
        <v>0</v>
      </c>
      <c r="BW34" s="29">
        <v>224836.90438459566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413.19756996895978</v>
      </c>
      <c r="CD34" s="29">
        <v>472505.23297476169</v>
      </c>
      <c r="CE34" s="29">
        <v>0</v>
      </c>
      <c r="CF34" s="29">
        <v>12046.030517461433</v>
      </c>
      <c r="CG34" s="29">
        <v>132078.52365734076</v>
      </c>
      <c r="CH34" s="29">
        <v>3706.4878441705564</v>
      </c>
      <c r="CI34" s="29">
        <v>5600.2543015198444</v>
      </c>
      <c r="CJ34" s="38">
        <f t="shared" si="1"/>
        <v>19834297.978693791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87007.643641872797</v>
      </c>
      <c r="D35" s="29">
        <v>51749.00846193613</v>
      </c>
      <c r="E35" s="29">
        <v>8853.9214608996135</v>
      </c>
      <c r="F35" s="29">
        <v>44921.445473594751</v>
      </c>
      <c r="G35" s="29">
        <v>489919.20140080235</v>
      </c>
      <c r="H35" s="29">
        <v>92532.676961446923</v>
      </c>
      <c r="I35" s="29">
        <v>48563.573259702542</v>
      </c>
      <c r="J35" s="29">
        <v>28561.781890275</v>
      </c>
      <c r="K35" s="29">
        <v>28050.417968926922</v>
      </c>
      <c r="L35" s="29">
        <v>8505.5393840603847</v>
      </c>
      <c r="M35" s="29">
        <v>113295.94846653772</v>
      </c>
      <c r="N35" s="29">
        <v>3443.7129899774582</v>
      </c>
      <c r="O35" s="29">
        <v>50692.713851730703</v>
      </c>
      <c r="P35" s="29">
        <v>306233.73232819029</v>
      </c>
      <c r="Q35" s="29">
        <v>18460.088052044448</v>
      </c>
      <c r="R35" s="29">
        <v>47539.236892874847</v>
      </c>
      <c r="S35" s="29">
        <v>18899.328467598651</v>
      </c>
      <c r="T35" s="29">
        <v>19530.713547197724</v>
      </c>
      <c r="U35" s="29">
        <v>53630.245870892213</v>
      </c>
      <c r="V35" s="29">
        <v>13648.153531324831</v>
      </c>
      <c r="W35" s="29">
        <v>11915.78432456975</v>
      </c>
      <c r="X35" s="29">
        <v>65254.782975078007</v>
      </c>
      <c r="Y35" s="29">
        <v>7675.4153676976102</v>
      </c>
      <c r="Z35" s="29">
        <v>4474.7779913549175</v>
      </c>
      <c r="AA35" s="29">
        <v>9182.7217076968045</v>
      </c>
      <c r="AB35" s="29">
        <v>15403.071838381869</v>
      </c>
      <c r="AC35" s="29">
        <v>292481.86756657943</v>
      </c>
      <c r="AD35" s="29">
        <v>111238.54676055649</v>
      </c>
      <c r="AE35" s="29">
        <v>2254862.0254053045</v>
      </c>
      <c r="AF35" s="29">
        <v>289530.11615254974</v>
      </c>
      <c r="AG35" s="29">
        <v>1085545.3187597811</v>
      </c>
      <c r="AH35" s="29">
        <v>5454.0322724602202</v>
      </c>
      <c r="AI35" s="29">
        <v>16286.198996598443</v>
      </c>
      <c r="AJ35" s="29">
        <v>192892.27430154447</v>
      </c>
      <c r="AK35" s="29">
        <v>22656.676093033861</v>
      </c>
      <c r="AL35" s="29">
        <v>3632.0308649237022</v>
      </c>
      <c r="AM35" s="29">
        <v>233562.28587105928</v>
      </c>
      <c r="AN35" s="29">
        <v>9813.4120639932717</v>
      </c>
      <c r="AO35" s="29">
        <v>128453.82807647447</v>
      </c>
      <c r="AP35" s="29">
        <v>8007.9702264928574</v>
      </c>
      <c r="AQ35" s="29">
        <v>30256.902801549608</v>
      </c>
      <c r="AR35" s="29">
        <v>6173.0572741450669</v>
      </c>
      <c r="AS35" s="29">
        <v>7664.3047605230049</v>
      </c>
      <c r="AT35" s="29">
        <v>7848.3611254538628</v>
      </c>
      <c r="AU35" s="29">
        <v>23570.193638717319</v>
      </c>
      <c r="AV35" s="29">
        <v>893.27498667605948</v>
      </c>
      <c r="AW35" s="29">
        <v>1492.677284047074</v>
      </c>
      <c r="AX35" s="29">
        <v>28625.374789774134</v>
      </c>
      <c r="AY35" s="29">
        <v>45450.644764196637</v>
      </c>
      <c r="AZ35" s="29">
        <v>806.80375435770907</v>
      </c>
      <c r="BA35" s="29">
        <v>22215.907816601015</v>
      </c>
      <c r="BB35" s="29">
        <v>13153.476864981763</v>
      </c>
      <c r="BC35" s="29">
        <v>24467.196422649526</v>
      </c>
      <c r="BD35" s="29">
        <v>20999.685241857449</v>
      </c>
      <c r="BE35" s="29">
        <v>4545.2814398713126</v>
      </c>
      <c r="BF35" s="29">
        <v>24565.303064432424</v>
      </c>
      <c r="BG35" s="29">
        <v>37023.481834351354</v>
      </c>
      <c r="BH35" s="29">
        <v>313735.38163257495</v>
      </c>
      <c r="BI35" s="29">
        <v>14390.710324426242</v>
      </c>
      <c r="BJ35" s="29">
        <v>423408.96771619515</v>
      </c>
      <c r="BK35" s="29">
        <v>1142.4438194732661</v>
      </c>
      <c r="BL35" s="29">
        <v>243438.59811745677</v>
      </c>
      <c r="BM35" s="29">
        <v>174838.5240911344</v>
      </c>
      <c r="BN35" s="29">
        <v>20994.593130135516</v>
      </c>
      <c r="BO35" s="29">
        <v>23090.134223568923</v>
      </c>
      <c r="BP35" s="29">
        <v>32252.131722827322</v>
      </c>
      <c r="BQ35" s="29">
        <v>14146.56248060182</v>
      </c>
      <c r="BR35" s="29">
        <v>13872.424805818358</v>
      </c>
      <c r="BS35" s="29">
        <v>0</v>
      </c>
      <c r="BT35" s="59">
        <f t="shared" si="0"/>
        <v>7877424.6214464186</v>
      </c>
      <c r="BU35" s="29">
        <v>2484724.6367360218</v>
      </c>
      <c r="BV35" s="29">
        <v>0</v>
      </c>
      <c r="BW35" s="29">
        <v>17208.090271479017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9.2100658364922037</v>
      </c>
      <c r="CE35" s="29">
        <v>0</v>
      </c>
      <c r="CF35" s="29">
        <v>954.52300768211637</v>
      </c>
      <c r="CG35" s="29">
        <v>0</v>
      </c>
      <c r="CH35" s="29">
        <v>0</v>
      </c>
      <c r="CI35" s="29">
        <v>1267267.1621591011</v>
      </c>
      <c r="CJ35" s="38">
        <f t="shared" si="1"/>
        <v>11647588.243686538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757.05042993181462</v>
      </c>
      <c r="D36" s="29">
        <v>336.5848519748937</v>
      </c>
      <c r="E36" s="29">
        <v>19.933586484735279</v>
      </c>
      <c r="F36" s="29">
        <v>2742.6386357572865</v>
      </c>
      <c r="G36" s="29">
        <v>179389.71559298155</v>
      </c>
      <c r="H36" s="29">
        <v>30090.837954444141</v>
      </c>
      <c r="I36" s="29">
        <v>3484.3353045641384</v>
      </c>
      <c r="J36" s="29">
        <v>8352.6888294546116</v>
      </c>
      <c r="K36" s="29">
        <v>223.72709612104029</v>
      </c>
      <c r="L36" s="29">
        <v>1818.9003855614253</v>
      </c>
      <c r="M36" s="29">
        <v>46673.021505091237</v>
      </c>
      <c r="N36" s="29">
        <v>7007.0919846661282</v>
      </c>
      <c r="O36" s="29">
        <v>73841.976376872684</v>
      </c>
      <c r="P36" s="29">
        <v>5858.7339868500931</v>
      </c>
      <c r="Q36" s="29">
        <v>4452.962188962767</v>
      </c>
      <c r="R36" s="29">
        <v>15458.110010798862</v>
      </c>
      <c r="S36" s="29">
        <v>9788.8402613791259</v>
      </c>
      <c r="T36" s="29">
        <v>3883.6595135443322</v>
      </c>
      <c r="U36" s="29">
        <v>78513.729424093821</v>
      </c>
      <c r="V36" s="29">
        <v>3891.2743178281221</v>
      </c>
      <c r="W36" s="29">
        <v>6485.6475269762805</v>
      </c>
      <c r="X36" s="29">
        <v>23980.913055628829</v>
      </c>
      <c r="Y36" s="29">
        <v>3694.3540349944756</v>
      </c>
      <c r="Z36" s="29">
        <v>46.845409103703538</v>
      </c>
      <c r="AA36" s="29">
        <v>873.29815261195881</v>
      </c>
      <c r="AB36" s="29">
        <v>2160.6292739132527</v>
      </c>
      <c r="AC36" s="29">
        <v>5901.2349887217915</v>
      </c>
      <c r="AD36" s="29">
        <v>24718.44364591987</v>
      </c>
      <c r="AE36" s="29">
        <v>303079.85437800997</v>
      </c>
      <c r="AF36" s="29">
        <v>5492.540759681543</v>
      </c>
      <c r="AG36" s="29">
        <v>180561.94921744138</v>
      </c>
      <c r="AH36" s="29">
        <v>4717.0968907837123</v>
      </c>
      <c r="AI36" s="29">
        <v>815.69611519880937</v>
      </c>
      <c r="AJ36" s="29">
        <v>20065.51633621498</v>
      </c>
      <c r="AK36" s="29">
        <v>1433.1038033272318</v>
      </c>
      <c r="AL36" s="29">
        <v>491.19515649264952</v>
      </c>
      <c r="AM36" s="29">
        <v>2209.4442336334946</v>
      </c>
      <c r="AN36" s="29">
        <v>624.86738079546933</v>
      </c>
      <c r="AO36" s="29">
        <v>4401.6021273070355</v>
      </c>
      <c r="AP36" s="29">
        <v>561.91136609396744</v>
      </c>
      <c r="AQ36" s="29">
        <v>1143.5145535985876</v>
      </c>
      <c r="AR36" s="29">
        <v>755.22298359038439</v>
      </c>
      <c r="AS36" s="29">
        <v>290.36525475867478</v>
      </c>
      <c r="AT36" s="29">
        <v>529.09598417961513</v>
      </c>
      <c r="AU36" s="29">
        <v>650.19812244510729</v>
      </c>
      <c r="AV36" s="29">
        <v>48.570321117207023</v>
      </c>
      <c r="AW36" s="29">
        <v>101.6744330954902</v>
      </c>
      <c r="AX36" s="29">
        <v>1637.1506469892768</v>
      </c>
      <c r="AY36" s="29">
        <v>2264.6416926032434</v>
      </c>
      <c r="AZ36" s="29">
        <v>42.108823199749985</v>
      </c>
      <c r="BA36" s="29">
        <v>1084.9402695897481</v>
      </c>
      <c r="BB36" s="29">
        <v>896.77580814658597</v>
      </c>
      <c r="BC36" s="29">
        <v>653.35765349679298</v>
      </c>
      <c r="BD36" s="29">
        <v>4291.4987739896324</v>
      </c>
      <c r="BE36" s="29">
        <v>171.23656274415964</v>
      </c>
      <c r="BF36" s="29">
        <v>10229.275869824685</v>
      </c>
      <c r="BG36" s="29">
        <v>1431.3304165417746</v>
      </c>
      <c r="BH36" s="29">
        <v>14449.847812986149</v>
      </c>
      <c r="BI36" s="29">
        <v>13167.75578726291</v>
      </c>
      <c r="BJ36" s="29">
        <v>16932.393089152305</v>
      </c>
      <c r="BK36" s="29">
        <v>179.09592188998226</v>
      </c>
      <c r="BL36" s="29">
        <v>1369.6156181524202</v>
      </c>
      <c r="BM36" s="29">
        <v>8014.7589151593384</v>
      </c>
      <c r="BN36" s="29">
        <v>1976.2185120603681</v>
      </c>
      <c r="BO36" s="29">
        <v>11046.741807622204</v>
      </c>
      <c r="BP36" s="29">
        <v>1470.3592173509949</v>
      </c>
      <c r="BQ36" s="29">
        <v>669.97123771683869</v>
      </c>
      <c r="BR36" s="29">
        <v>656.88472964294976</v>
      </c>
      <c r="BS36" s="29">
        <v>0</v>
      </c>
      <c r="BT36" s="59">
        <f t="shared" si="0"/>
        <v>1165056.5569091204</v>
      </c>
      <c r="BU36" s="29">
        <v>73350.511209678618</v>
      </c>
      <c r="BV36" s="29">
        <v>0</v>
      </c>
      <c r="BW36" s="29">
        <v>0</v>
      </c>
      <c r="BX36" s="29">
        <v>0</v>
      </c>
      <c r="BY36" s="29">
        <v>13666.105331943245</v>
      </c>
      <c r="BZ36" s="29">
        <v>0</v>
      </c>
      <c r="CA36" s="29">
        <v>0</v>
      </c>
      <c r="CB36" s="29">
        <v>0</v>
      </c>
      <c r="CC36" s="29">
        <v>0</v>
      </c>
      <c r="CD36" s="29">
        <v>728.45846425304057</v>
      </c>
      <c r="CE36" s="29">
        <v>0</v>
      </c>
      <c r="CF36" s="29">
        <v>296.13446658028681</v>
      </c>
      <c r="CG36" s="29">
        <v>0</v>
      </c>
      <c r="CH36" s="29">
        <v>0</v>
      </c>
      <c r="CI36" s="29">
        <v>6984378.9305471042</v>
      </c>
      <c r="CJ36" s="38">
        <f t="shared" si="1"/>
        <v>8237476.6969286799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14292.70687320535</v>
      </c>
      <c r="D37" s="29">
        <v>7808.1092710062558</v>
      </c>
      <c r="E37" s="29">
        <v>3706.6275088467096</v>
      </c>
      <c r="F37" s="29">
        <v>4718.5783815347086</v>
      </c>
      <c r="G37" s="29">
        <v>42577.19224884241</v>
      </c>
      <c r="H37" s="29">
        <v>17279.306575509301</v>
      </c>
      <c r="I37" s="29">
        <v>2091.9508982324255</v>
      </c>
      <c r="J37" s="29">
        <v>3535.9210756871353</v>
      </c>
      <c r="K37" s="29">
        <v>4225.3714166339196</v>
      </c>
      <c r="L37" s="29">
        <v>2269.3537157541568</v>
      </c>
      <c r="M37" s="29">
        <v>14981.850564851933</v>
      </c>
      <c r="N37" s="29">
        <v>8604.5547871616018</v>
      </c>
      <c r="O37" s="29">
        <v>6253.9045881828351</v>
      </c>
      <c r="P37" s="29">
        <v>17629.019874711008</v>
      </c>
      <c r="Q37" s="29">
        <v>1886.0608786503035</v>
      </c>
      <c r="R37" s="29">
        <v>10560.60922729809</v>
      </c>
      <c r="S37" s="29">
        <v>9741.8314604502466</v>
      </c>
      <c r="T37" s="29">
        <v>4086.5900517355622</v>
      </c>
      <c r="U37" s="29">
        <v>22251.64655413806</v>
      </c>
      <c r="V37" s="29">
        <v>2986.1248511080339</v>
      </c>
      <c r="W37" s="29">
        <v>8345.8720438459604</v>
      </c>
      <c r="X37" s="29">
        <v>10782.299384657694</v>
      </c>
      <c r="Y37" s="29">
        <v>3699.7925830813938</v>
      </c>
      <c r="Z37" s="29">
        <v>5199.2317492962429</v>
      </c>
      <c r="AA37" s="29">
        <v>5381.6935331859877</v>
      </c>
      <c r="AB37" s="29">
        <v>4491.8036054977283</v>
      </c>
      <c r="AC37" s="29">
        <v>16841.946000082295</v>
      </c>
      <c r="AD37" s="29">
        <v>26086.82536132438</v>
      </c>
      <c r="AE37" s="29">
        <v>422387.32350969908</v>
      </c>
      <c r="AF37" s="29">
        <v>96610.632550052382</v>
      </c>
      <c r="AG37" s="29">
        <v>7312.3881041366149</v>
      </c>
      <c r="AH37" s="29">
        <v>4042.5809852378966</v>
      </c>
      <c r="AI37" s="29">
        <v>10074.331114093564</v>
      </c>
      <c r="AJ37" s="29">
        <v>41782.42925575273</v>
      </c>
      <c r="AK37" s="29">
        <v>4052.4577536671209</v>
      </c>
      <c r="AL37" s="29">
        <v>5042.7179599851788</v>
      </c>
      <c r="AM37" s="29">
        <v>12341.420117936632</v>
      </c>
      <c r="AN37" s="29">
        <v>5331.5258817588265</v>
      </c>
      <c r="AO37" s="29">
        <v>6621.9317610561184</v>
      </c>
      <c r="AP37" s="29">
        <v>2357.9648224692241</v>
      </c>
      <c r="AQ37" s="29">
        <v>10377.141843883182</v>
      </c>
      <c r="AR37" s="29">
        <v>8184.2238926554246</v>
      </c>
      <c r="AS37" s="29">
        <v>4279.7282829328205</v>
      </c>
      <c r="AT37" s="29">
        <v>2251.6728093018169</v>
      </c>
      <c r="AU37" s="29">
        <v>9617.7583286407171</v>
      </c>
      <c r="AV37" s="29">
        <v>846.78346306519666</v>
      </c>
      <c r="AW37" s="29">
        <v>1430.3841508981186</v>
      </c>
      <c r="AX37" s="29">
        <v>21300.442175104228</v>
      </c>
      <c r="AY37" s="29">
        <v>26509.318171569008</v>
      </c>
      <c r="AZ37" s="29">
        <v>4440.4293095973917</v>
      </c>
      <c r="BA37" s="29">
        <v>938.40091645239022</v>
      </c>
      <c r="BB37" s="29">
        <v>13012.352573728149</v>
      </c>
      <c r="BC37" s="29">
        <v>9292.3202827985497</v>
      </c>
      <c r="BD37" s="29">
        <v>18786.733379900063</v>
      </c>
      <c r="BE37" s="29">
        <v>4057.3331993938791</v>
      </c>
      <c r="BF37" s="29">
        <v>153233.33695086342</v>
      </c>
      <c r="BG37" s="29">
        <v>11149.447804183754</v>
      </c>
      <c r="BH37" s="29">
        <v>229611.19683664449</v>
      </c>
      <c r="BI37" s="29">
        <v>1347.5206890978989</v>
      </c>
      <c r="BJ37" s="29">
        <v>39294.793283967105</v>
      </c>
      <c r="BK37" s="29">
        <v>3502.6962551471252</v>
      </c>
      <c r="BL37" s="29">
        <v>29617.369888940681</v>
      </c>
      <c r="BM37" s="29">
        <v>7988.8145635320579</v>
      </c>
      <c r="BN37" s="29">
        <v>13831.266486537921</v>
      </c>
      <c r="BO37" s="29">
        <v>10309.43871791126</v>
      </c>
      <c r="BP37" s="29">
        <v>11401.179061347353</v>
      </c>
      <c r="BQ37" s="29">
        <v>1647.2794648435429</v>
      </c>
      <c r="BR37" s="29">
        <v>7564.0214161452222</v>
      </c>
      <c r="BS37" s="29">
        <v>0</v>
      </c>
      <c r="BT37" s="59">
        <f t="shared" si="0"/>
        <v>1556097.8630794396</v>
      </c>
      <c r="BU37" s="29">
        <v>93705.144998906995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1745.4326784028422</v>
      </c>
      <c r="CG37" s="29">
        <v>0</v>
      </c>
      <c r="CH37" s="29">
        <v>0</v>
      </c>
      <c r="CI37" s="29">
        <v>1142548.7788613692</v>
      </c>
      <c r="CJ37" s="38">
        <f t="shared" ref="CJ37:CJ68" si="2">SUM(BT37:CI37)</f>
        <v>2794097.2196181184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292.53708165050637</v>
      </c>
      <c r="D38" s="29">
        <v>281.13539567432673</v>
      </c>
      <c r="E38" s="29">
        <v>28291.603407809118</v>
      </c>
      <c r="F38" s="29">
        <v>2648.1458618479251</v>
      </c>
      <c r="G38" s="29">
        <v>64405.729682869678</v>
      </c>
      <c r="H38" s="29">
        <v>28641.570631292281</v>
      </c>
      <c r="I38" s="29">
        <v>3624.2531859298306</v>
      </c>
      <c r="J38" s="29">
        <v>16540.737345859445</v>
      </c>
      <c r="K38" s="29">
        <v>3918.1926433134126</v>
      </c>
      <c r="L38" s="29">
        <v>330.83261540265744</v>
      </c>
      <c r="M38" s="29">
        <v>32248.490886683896</v>
      </c>
      <c r="N38" s="29">
        <v>1348.6711740006956</v>
      </c>
      <c r="O38" s="29">
        <v>31221.092186991704</v>
      </c>
      <c r="P38" s="29">
        <v>22113.285412795343</v>
      </c>
      <c r="Q38" s="29">
        <v>3768.4476927124556</v>
      </c>
      <c r="R38" s="29">
        <v>21412.89811473322</v>
      </c>
      <c r="S38" s="29">
        <v>6427.9933768673345</v>
      </c>
      <c r="T38" s="29">
        <v>7836.9379577983909</v>
      </c>
      <c r="U38" s="29">
        <v>24583.366919354467</v>
      </c>
      <c r="V38" s="29">
        <v>2127.4628691007347</v>
      </c>
      <c r="W38" s="29">
        <v>821.15991564748106</v>
      </c>
      <c r="X38" s="29">
        <v>7239.3004129955607</v>
      </c>
      <c r="Y38" s="29">
        <v>3339.0504182675177</v>
      </c>
      <c r="Z38" s="29">
        <v>24.546426270108501</v>
      </c>
      <c r="AA38" s="29">
        <v>231.62981099922638</v>
      </c>
      <c r="AB38" s="29">
        <v>1654.6446573852083</v>
      </c>
      <c r="AC38" s="29">
        <v>13973.128175050901</v>
      </c>
      <c r="AD38" s="29">
        <v>28746.047977879069</v>
      </c>
      <c r="AE38" s="29">
        <v>506013.80674363079</v>
      </c>
      <c r="AF38" s="29">
        <v>13570.753335105423</v>
      </c>
      <c r="AG38" s="29">
        <v>17669.867389449901</v>
      </c>
      <c r="AH38" s="29">
        <v>454068.77828632365</v>
      </c>
      <c r="AI38" s="29">
        <v>80582.797288886635</v>
      </c>
      <c r="AJ38" s="29">
        <v>55855.507884852719</v>
      </c>
      <c r="AK38" s="29">
        <v>118.79583744448836</v>
      </c>
      <c r="AL38" s="29">
        <v>184.83873514055267</v>
      </c>
      <c r="AM38" s="29">
        <v>29755.614668540322</v>
      </c>
      <c r="AN38" s="29">
        <v>31.328172587972634</v>
      </c>
      <c r="AO38" s="29">
        <v>790.08590833354265</v>
      </c>
      <c r="AP38" s="29">
        <v>131.84294012261603</v>
      </c>
      <c r="AQ38" s="29">
        <v>239.40265110247219</v>
      </c>
      <c r="AR38" s="29">
        <v>147.62104970427771</v>
      </c>
      <c r="AS38" s="29">
        <v>33.169601080523009</v>
      </c>
      <c r="AT38" s="29">
        <v>32.751507778764172</v>
      </c>
      <c r="AU38" s="29">
        <v>276.82800599234344</v>
      </c>
      <c r="AV38" s="29">
        <v>41.180381908257836</v>
      </c>
      <c r="AW38" s="29">
        <v>68.874551899784265</v>
      </c>
      <c r="AX38" s="29">
        <v>182.90770331666869</v>
      </c>
      <c r="AY38" s="29">
        <v>323.6148579412739</v>
      </c>
      <c r="AZ38" s="29">
        <v>4.6813432700300428</v>
      </c>
      <c r="BA38" s="29">
        <v>33.902805332530939</v>
      </c>
      <c r="BB38" s="29">
        <v>64.824887116503334</v>
      </c>
      <c r="BC38" s="29">
        <v>70.17094844409209</v>
      </c>
      <c r="BD38" s="29">
        <v>1343.6989825662033</v>
      </c>
      <c r="BE38" s="29">
        <v>19.44867173015265</v>
      </c>
      <c r="BF38" s="29">
        <v>57.646183843166042</v>
      </c>
      <c r="BG38" s="29">
        <v>274.6667280257401</v>
      </c>
      <c r="BH38" s="29">
        <v>5088.9851526046768</v>
      </c>
      <c r="BI38" s="29">
        <v>2082.5134010860875</v>
      </c>
      <c r="BJ38" s="29">
        <v>1032.4920910214396</v>
      </c>
      <c r="BK38" s="29">
        <v>16.834171653416274</v>
      </c>
      <c r="BL38" s="29">
        <v>413.02382946811178</v>
      </c>
      <c r="BM38" s="29">
        <v>453.35304943181518</v>
      </c>
      <c r="BN38" s="29">
        <v>320.55976546339662</v>
      </c>
      <c r="BO38" s="29">
        <v>198.91248008884989</v>
      </c>
      <c r="BP38" s="29">
        <v>361.91712788463497</v>
      </c>
      <c r="BQ38" s="29">
        <v>1269.2707552696513</v>
      </c>
      <c r="BR38" s="29">
        <v>77.246071560483998</v>
      </c>
      <c r="BS38" s="29">
        <v>0</v>
      </c>
      <c r="BT38" s="59">
        <f t="shared" si="0"/>
        <v>1531397.4081841868</v>
      </c>
      <c r="BU38" s="29">
        <v>20852.802423463938</v>
      </c>
      <c r="BV38" s="29">
        <v>0</v>
      </c>
      <c r="BW38" s="29">
        <v>0</v>
      </c>
      <c r="BX38" s="29">
        <v>0</v>
      </c>
      <c r="BY38" s="29">
        <v>201508.54201737605</v>
      </c>
      <c r="BZ38" s="29">
        <v>0</v>
      </c>
      <c r="CA38" s="29">
        <v>0</v>
      </c>
      <c r="CB38" s="29">
        <v>0</v>
      </c>
      <c r="CC38" s="29">
        <v>0</v>
      </c>
      <c r="CD38" s="29">
        <v>5.6508120770494727</v>
      </c>
      <c r="CE38" s="29">
        <v>0</v>
      </c>
      <c r="CF38" s="29">
        <v>483.98150546472601</v>
      </c>
      <c r="CG38" s="29">
        <v>0</v>
      </c>
      <c r="CH38" s="29">
        <v>0</v>
      </c>
      <c r="CI38" s="29">
        <v>758030.63007206144</v>
      </c>
      <c r="CJ38" s="38">
        <f t="shared" si="2"/>
        <v>2512279.0150146298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26788.732493774925</v>
      </c>
      <c r="D39" s="29">
        <v>15928.208156625175</v>
      </c>
      <c r="E39" s="29">
        <v>13129.513387213145</v>
      </c>
      <c r="F39" s="29">
        <v>1798.2387048452435</v>
      </c>
      <c r="G39" s="29">
        <v>41466.410878076778</v>
      </c>
      <c r="H39" s="29">
        <v>13582.745550649064</v>
      </c>
      <c r="I39" s="29">
        <v>3234.5144875791157</v>
      </c>
      <c r="J39" s="29">
        <v>3884.2159994791668</v>
      </c>
      <c r="K39" s="29">
        <v>16269.153366639628</v>
      </c>
      <c r="L39" s="29">
        <v>2097.1964110452955</v>
      </c>
      <c r="M39" s="29">
        <v>7321.2982836637166</v>
      </c>
      <c r="N39" s="29">
        <v>1232.6449283731877</v>
      </c>
      <c r="O39" s="29">
        <v>3471.7990516819323</v>
      </c>
      <c r="P39" s="29">
        <v>17518.218563878167</v>
      </c>
      <c r="Q39" s="29">
        <v>978.38975961553615</v>
      </c>
      <c r="R39" s="29">
        <v>7611.8110598737339</v>
      </c>
      <c r="S39" s="29">
        <v>4221.272254475125</v>
      </c>
      <c r="T39" s="29">
        <v>4431.1862635938878</v>
      </c>
      <c r="U39" s="29">
        <v>19998.837216966349</v>
      </c>
      <c r="V39" s="29">
        <v>1622.9622039750243</v>
      </c>
      <c r="W39" s="29">
        <v>1821.1422062693352</v>
      </c>
      <c r="X39" s="29">
        <v>11696.924663268865</v>
      </c>
      <c r="Y39" s="29">
        <v>2049.4791197013456</v>
      </c>
      <c r="Z39" s="29">
        <v>3572.5139177508604</v>
      </c>
      <c r="AA39" s="29">
        <v>20198.653038582237</v>
      </c>
      <c r="AB39" s="29">
        <v>4359.4413848880977</v>
      </c>
      <c r="AC39" s="29">
        <v>31974.648945924229</v>
      </c>
      <c r="AD39" s="29">
        <v>39749.931518086305</v>
      </c>
      <c r="AE39" s="29">
        <v>204021.68767641642</v>
      </c>
      <c r="AF39" s="29">
        <v>76448.449475448637</v>
      </c>
      <c r="AG39" s="29">
        <v>55427.268129556156</v>
      </c>
      <c r="AH39" s="29">
        <v>24150.638433063188</v>
      </c>
      <c r="AI39" s="29">
        <v>25013.989741851383</v>
      </c>
      <c r="AJ39" s="29">
        <v>84673.380290485511</v>
      </c>
      <c r="AK39" s="29">
        <v>32259.31831599896</v>
      </c>
      <c r="AL39" s="29">
        <v>11182.085561286931</v>
      </c>
      <c r="AM39" s="29">
        <v>77514.539241397841</v>
      </c>
      <c r="AN39" s="29">
        <v>8208.9888998470615</v>
      </c>
      <c r="AO39" s="29">
        <v>6081.6956685434661</v>
      </c>
      <c r="AP39" s="29">
        <v>10728.305416846695</v>
      </c>
      <c r="AQ39" s="29">
        <v>133883.31112758114</v>
      </c>
      <c r="AR39" s="29">
        <v>32946.691794375271</v>
      </c>
      <c r="AS39" s="29">
        <v>25844.323553809274</v>
      </c>
      <c r="AT39" s="29">
        <v>10400.467715443163</v>
      </c>
      <c r="AU39" s="29">
        <v>43126.12571601176</v>
      </c>
      <c r="AV39" s="29">
        <v>6316.0363179921569</v>
      </c>
      <c r="AW39" s="29">
        <v>8008.8285117700862</v>
      </c>
      <c r="AX39" s="29">
        <v>31895.212875353529</v>
      </c>
      <c r="AY39" s="29">
        <v>63061.188748959023</v>
      </c>
      <c r="AZ39" s="29">
        <v>3271.5540836584155</v>
      </c>
      <c r="BA39" s="29">
        <v>5050.6009861298098</v>
      </c>
      <c r="BB39" s="29">
        <v>33792.426842537607</v>
      </c>
      <c r="BC39" s="29">
        <v>18122.627760988435</v>
      </c>
      <c r="BD39" s="29">
        <v>32422.782074012135</v>
      </c>
      <c r="BE39" s="29">
        <v>3928.3805402874459</v>
      </c>
      <c r="BF39" s="29">
        <v>22302.548804903377</v>
      </c>
      <c r="BG39" s="29">
        <v>30187.784225510924</v>
      </c>
      <c r="BH39" s="29">
        <v>152378.61684996032</v>
      </c>
      <c r="BI39" s="29">
        <v>11358.16283239218</v>
      </c>
      <c r="BJ39" s="29">
        <v>84991.04382411993</v>
      </c>
      <c r="BK39" s="29">
        <v>2549.0389679066257</v>
      </c>
      <c r="BL39" s="29">
        <v>41163.953086345595</v>
      </c>
      <c r="BM39" s="29">
        <v>35092.171130291652</v>
      </c>
      <c r="BN39" s="29">
        <v>18683.232210341012</v>
      </c>
      <c r="BO39" s="29">
        <v>13683.657259943382</v>
      </c>
      <c r="BP39" s="29">
        <v>20917.130072182343</v>
      </c>
      <c r="BQ39" s="29">
        <v>5167.9564391127496</v>
      </c>
      <c r="BR39" s="29">
        <v>13663.766551232702</v>
      </c>
      <c r="BS39" s="29">
        <v>0</v>
      </c>
      <c r="BT39" s="59">
        <f t="shared" si="0"/>
        <v>1841930.0515703897</v>
      </c>
      <c r="BU39" s="29">
        <v>86552.616619140288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405.31894904367488</v>
      </c>
      <c r="CG39" s="29">
        <v>0</v>
      </c>
      <c r="CH39" s="29">
        <v>0</v>
      </c>
      <c r="CI39" s="29">
        <v>4972.1483146961427</v>
      </c>
      <c r="CJ39" s="38">
        <f t="shared" si="2"/>
        <v>1933860.1354532698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4882.1553832324335</v>
      </c>
      <c r="D40" s="29">
        <v>3070.8689556920858</v>
      </c>
      <c r="E40" s="29">
        <v>368.8219377136428</v>
      </c>
      <c r="F40" s="29">
        <v>4761.367177721484</v>
      </c>
      <c r="G40" s="29">
        <v>55903.036614783785</v>
      </c>
      <c r="H40" s="29">
        <v>31798.523383367785</v>
      </c>
      <c r="I40" s="29">
        <v>5906.7900164321491</v>
      </c>
      <c r="J40" s="29">
        <v>5461.9433946452318</v>
      </c>
      <c r="K40" s="29">
        <v>5546.9279365443599</v>
      </c>
      <c r="L40" s="29">
        <v>2022.3637486659668</v>
      </c>
      <c r="M40" s="29">
        <v>19109.224813827997</v>
      </c>
      <c r="N40" s="29">
        <v>8532.4008968050603</v>
      </c>
      <c r="O40" s="29">
        <v>13339.037655417436</v>
      </c>
      <c r="P40" s="29">
        <v>32635.406611757866</v>
      </c>
      <c r="Q40" s="29">
        <v>3518.075391248045</v>
      </c>
      <c r="R40" s="29">
        <v>16151.97905693619</v>
      </c>
      <c r="S40" s="29">
        <v>18660.271868603882</v>
      </c>
      <c r="T40" s="29">
        <v>12857.199180549342</v>
      </c>
      <c r="U40" s="29">
        <v>80404.401383325501</v>
      </c>
      <c r="V40" s="29">
        <v>6288.6618008890018</v>
      </c>
      <c r="W40" s="29">
        <v>11559.370642816642</v>
      </c>
      <c r="X40" s="29">
        <v>24091.566185520191</v>
      </c>
      <c r="Y40" s="29">
        <v>6998.9570066195693</v>
      </c>
      <c r="Z40" s="29">
        <v>364.82003097498807</v>
      </c>
      <c r="AA40" s="29">
        <v>4400.8685891203895</v>
      </c>
      <c r="AB40" s="29">
        <v>2932.2042193970092</v>
      </c>
      <c r="AC40" s="29">
        <v>23821.563393599041</v>
      </c>
      <c r="AD40" s="29">
        <v>29356.842268894572</v>
      </c>
      <c r="AE40" s="29">
        <v>427435.35141188744</v>
      </c>
      <c r="AF40" s="29">
        <v>92551.860366628913</v>
      </c>
      <c r="AG40" s="29">
        <v>35824.070534614824</v>
      </c>
      <c r="AH40" s="29">
        <v>1450.1641351425474</v>
      </c>
      <c r="AI40" s="29">
        <v>57995.923885615717</v>
      </c>
      <c r="AJ40" s="29">
        <v>24101.708774331324</v>
      </c>
      <c r="AK40" s="29">
        <v>1610.5117010411432</v>
      </c>
      <c r="AL40" s="29">
        <v>45834.233010583564</v>
      </c>
      <c r="AM40" s="29">
        <v>24863.28548795986</v>
      </c>
      <c r="AN40" s="29">
        <v>9231.4212151551219</v>
      </c>
      <c r="AO40" s="29">
        <v>4600.441654819866</v>
      </c>
      <c r="AP40" s="29">
        <v>10094.965898846285</v>
      </c>
      <c r="AQ40" s="29">
        <v>34016.951304120572</v>
      </c>
      <c r="AR40" s="29">
        <v>21246.206115609868</v>
      </c>
      <c r="AS40" s="29">
        <v>8695.5019138812877</v>
      </c>
      <c r="AT40" s="29">
        <v>14140.639703890194</v>
      </c>
      <c r="AU40" s="29">
        <v>3427.7636098150942</v>
      </c>
      <c r="AV40" s="29">
        <v>411.56514801584558</v>
      </c>
      <c r="AW40" s="29">
        <v>817.77636479542184</v>
      </c>
      <c r="AX40" s="29">
        <v>34468.704981556584</v>
      </c>
      <c r="AY40" s="29">
        <v>64068.421556933419</v>
      </c>
      <c r="AZ40" s="29">
        <v>163.6179498710699</v>
      </c>
      <c r="BA40" s="29">
        <v>1880.4886317752612</v>
      </c>
      <c r="BB40" s="29">
        <v>25809.903784771515</v>
      </c>
      <c r="BC40" s="29">
        <v>13608.755097201652</v>
      </c>
      <c r="BD40" s="29">
        <v>24530.982103283117</v>
      </c>
      <c r="BE40" s="29">
        <v>8160.3207807598019</v>
      </c>
      <c r="BF40" s="29">
        <v>81091.379622316788</v>
      </c>
      <c r="BG40" s="29">
        <v>21368.925260872107</v>
      </c>
      <c r="BH40" s="29">
        <v>54900.586786270884</v>
      </c>
      <c r="BI40" s="29">
        <v>3563.5520108709302</v>
      </c>
      <c r="BJ40" s="29">
        <v>51823.351270028063</v>
      </c>
      <c r="BK40" s="29">
        <v>1398.7198541074354</v>
      </c>
      <c r="BL40" s="29">
        <v>8855.0232441942644</v>
      </c>
      <c r="BM40" s="29">
        <v>46022.729931240938</v>
      </c>
      <c r="BN40" s="29">
        <v>12237.596782747161</v>
      </c>
      <c r="BO40" s="29">
        <v>9791.9467698095523</v>
      </c>
      <c r="BP40" s="29">
        <v>24886.28007523041</v>
      </c>
      <c r="BQ40" s="29">
        <v>5342.3552416666626</v>
      </c>
      <c r="BR40" s="29">
        <v>4258.5425371017191</v>
      </c>
      <c r="BS40" s="29">
        <v>0</v>
      </c>
      <c r="BT40" s="59">
        <f t="shared" si="0"/>
        <v>1751328.1760544656</v>
      </c>
      <c r="BU40" s="29">
        <v>6082628.3691976033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53.130564490176027</v>
      </c>
      <c r="CG40" s="29">
        <v>0</v>
      </c>
      <c r="CH40" s="29">
        <v>0</v>
      </c>
      <c r="CI40" s="29">
        <v>138161.31278500875</v>
      </c>
      <c r="CJ40" s="38">
        <f t="shared" si="2"/>
        <v>7972170.9886015682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23567.962644030278</v>
      </c>
      <c r="D41" s="29">
        <v>5749.8123464039145</v>
      </c>
      <c r="E41" s="29">
        <v>2271.0516744637321</v>
      </c>
      <c r="F41" s="29">
        <v>2118.3787084806054</v>
      </c>
      <c r="G41" s="29">
        <v>66757.422477079992</v>
      </c>
      <c r="H41" s="29">
        <v>16640.690518259486</v>
      </c>
      <c r="I41" s="29">
        <v>7486.3151525484554</v>
      </c>
      <c r="J41" s="29">
        <v>19292.222883652827</v>
      </c>
      <c r="K41" s="29">
        <v>25973.544050228837</v>
      </c>
      <c r="L41" s="29">
        <v>5466.5312588485212</v>
      </c>
      <c r="M41" s="29">
        <v>21800.253759432337</v>
      </c>
      <c r="N41" s="29">
        <v>5815.341389661914</v>
      </c>
      <c r="O41" s="29">
        <v>18110.048328123914</v>
      </c>
      <c r="P41" s="29">
        <v>26853.178088054738</v>
      </c>
      <c r="Q41" s="29">
        <v>4418.3793041021945</v>
      </c>
      <c r="R41" s="29">
        <v>19268.187827627407</v>
      </c>
      <c r="S41" s="29">
        <v>15005.599745299825</v>
      </c>
      <c r="T41" s="29">
        <v>9482.9426195693304</v>
      </c>
      <c r="U41" s="29">
        <v>54592.70452310206</v>
      </c>
      <c r="V41" s="29">
        <v>4285.7388638789325</v>
      </c>
      <c r="W41" s="29">
        <v>6606.4067125398051</v>
      </c>
      <c r="X41" s="29">
        <v>26662.644811893446</v>
      </c>
      <c r="Y41" s="29">
        <v>5078.8402526421341</v>
      </c>
      <c r="Z41" s="29">
        <v>2461.839969329505</v>
      </c>
      <c r="AA41" s="29">
        <v>7231.1826736549629</v>
      </c>
      <c r="AB41" s="29">
        <v>3395.3330560531986</v>
      </c>
      <c r="AC41" s="29">
        <v>28699.630315539885</v>
      </c>
      <c r="AD41" s="29">
        <v>44500.632169312725</v>
      </c>
      <c r="AE41" s="29">
        <v>340066.01324048807</v>
      </c>
      <c r="AF41" s="29">
        <v>246561.64671303044</v>
      </c>
      <c r="AG41" s="29">
        <v>80335.745432661657</v>
      </c>
      <c r="AH41" s="29">
        <v>10065.004819147471</v>
      </c>
      <c r="AI41" s="29">
        <v>3344.516495788394</v>
      </c>
      <c r="AJ41" s="29">
        <v>23350.320579747502</v>
      </c>
      <c r="AK41" s="29">
        <v>2311.934218456784</v>
      </c>
      <c r="AL41" s="29">
        <v>10555.40864923655</v>
      </c>
      <c r="AM41" s="29">
        <v>468995.34129833244</v>
      </c>
      <c r="AN41" s="29">
        <v>8103.9190535974367</v>
      </c>
      <c r="AO41" s="29">
        <v>10732.89473100852</v>
      </c>
      <c r="AP41" s="29">
        <v>14328.483347105455</v>
      </c>
      <c r="AQ41" s="29">
        <v>27307.980648323555</v>
      </c>
      <c r="AR41" s="29">
        <v>13735.650518586928</v>
      </c>
      <c r="AS41" s="29">
        <v>16103.433825545944</v>
      </c>
      <c r="AT41" s="29">
        <v>19252.734270720044</v>
      </c>
      <c r="AU41" s="29">
        <v>2994.2189912251843</v>
      </c>
      <c r="AV41" s="29">
        <v>609.00138488853884</v>
      </c>
      <c r="AW41" s="29">
        <v>5460.4876205635173</v>
      </c>
      <c r="AX41" s="29">
        <v>77141.262723938926</v>
      </c>
      <c r="AY41" s="29">
        <v>89038.25162398543</v>
      </c>
      <c r="AZ41" s="29">
        <v>3497.502437488507</v>
      </c>
      <c r="BA41" s="29">
        <v>5424.844708640213</v>
      </c>
      <c r="BB41" s="29">
        <v>681700.88743533578</v>
      </c>
      <c r="BC41" s="29">
        <v>19275.145631779174</v>
      </c>
      <c r="BD41" s="29">
        <v>51590.251178452272</v>
      </c>
      <c r="BE41" s="29">
        <v>4996.3889394463549</v>
      </c>
      <c r="BF41" s="29">
        <v>6409.9362109959775</v>
      </c>
      <c r="BG41" s="29">
        <v>26494.778026615502</v>
      </c>
      <c r="BH41" s="29">
        <v>115650.8334757297</v>
      </c>
      <c r="BI41" s="29">
        <v>9437.6323004523583</v>
      </c>
      <c r="BJ41" s="29">
        <v>108893.97726772539</v>
      </c>
      <c r="BK41" s="29">
        <v>1135.6891873111042</v>
      </c>
      <c r="BL41" s="29">
        <v>40826.897764304449</v>
      </c>
      <c r="BM41" s="29">
        <v>48093.082233322108</v>
      </c>
      <c r="BN41" s="29">
        <v>11277.262162269217</v>
      </c>
      <c r="BO41" s="29">
        <v>10113.27214072821</v>
      </c>
      <c r="BP41" s="29">
        <v>92193.734151300654</v>
      </c>
      <c r="BQ41" s="29">
        <v>7624.6809230596355</v>
      </c>
      <c r="BR41" s="29">
        <v>7397.0398666190786</v>
      </c>
      <c r="BS41" s="29">
        <v>0</v>
      </c>
      <c r="BT41" s="59">
        <f t="shared" si="0"/>
        <v>3202020.9023517701</v>
      </c>
      <c r="BU41" s="29">
        <v>1632363.5598458857</v>
      </c>
      <c r="BV41" s="29">
        <v>0</v>
      </c>
      <c r="BW41" s="29">
        <v>16.42126882266756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1.3361935306910115</v>
      </c>
      <c r="CD41" s="29">
        <v>39798.370756095093</v>
      </c>
      <c r="CE41" s="29">
        <v>0</v>
      </c>
      <c r="CF41" s="29">
        <v>24061.262395185753</v>
      </c>
      <c r="CG41" s="29">
        <v>0</v>
      </c>
      <c r="CH41" s="29">
        <v>17586.815924743591</v>
      </c>
      <c r="CI41" s="29">
        <v>87240.348406944642</v>
      </c>
      <c r="CJ41" s="38">
        <f t="shared" si="2"/>
        <v>5003089.0171429776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2159.0129849891755</v>
      </c>
      <c r="D42" s="29">
        <v>453.8684261034482</v>
      </c>
      <c r="E42" s="29">
        <v>1039.9578699679901</v>
      </c>
      <c r="F42" s="29">
        <v>284.69657855154389</v>
      </c>
      <c r="G42" s="29">
        <v>8554.0481361599377</v>
      </c>
      <c r="H42" s="29">
        <v>3566.1206974951283</v>
      </c>
      <c r="I42" s="29">
        <v>93.989585004820469</v>
      </c>
      <c r="J42" s="29">
        <v>702.88320848346939</v>
      </c>
      <c r="K42" s="29">
        <v>9508.5600359281616</v>
      </c>
      <c r="L42" s="29">
        <v>161.81875395790718</v>
      </c>
      <c r="M42" s="29">
        <v>1958.8750361967593</v>
      </c>
      <c r="N42" s="29">
        <v>338.47806975955058</v>
      </c>
      <c r="O42" s="29">
        <v>749.1366046633367</v>
      </c>
      <c r="P42" s="29">
        <v>1771.1040921685226</v>
      </c>
      <c r="Q42" s="29">
        <v>365.40853979681987</v>
      </c>
      <c r="R42" s="29">
        <v>681.0965050186503</v>
      </c>
      <c r="S42" s="29">
        <v>1065.5775223836263</v>
      </c>
      <c r="T42" s="29">
        <v>490.08098671129312</v>
      </c>
      <c r="U42" s="29">
        <v>2282.5838299528227</v>
      </c>
      <c r="V42" s="29">
        <v>251.35213300086309</v>
      </c>
      <c r="W42" s="29">
        <v>659.64399515131345</v>
      </c>
      <c r="X42" s="29">
        <v>2733.0572505894374</v>
      </c>
      <c r="Y42" s="29">
        <v>269.9242910328191</v>
      </c>
      <c r="Z42" s="29">
        <v>212.89148204738169</v>
      </c>
      <c r="AA42" s="29">
        <v>275.57819879597184</v>
      </c>
      <c r="AB42" s="29">
        <v>267.89818384308717</v>
      </c>
      <c r="AC42" s="29">
        <v>1201.9685654011596</v>
      </c>
      <c r="AD42" s="29">
        <v>2849.2446794998423</v>
      </c>
      <c r="AE42" s="29">
        <v>27369.808546333323</v>
      </c>
      <c r="AF42" s="29">
        <v>9444.1471643374807</v>
      </c>
      <c r="AG42" s="29">
        <v>4623.1271779099834</v>
      </c>
      <c r="AH42" s="29">
        <v>397.58132825997427</v>
      </c>
      <c r="AI42" s="29">
        <v>686.28111305813604</v>
      </c>
      <c r="AJ42" s="29">
        <v>1144.7997463767415</v>
      </c>
      <c r="AK42" s="29">
        <v>18.588018931423282</v>
      </c>
      <c r="AL42" s="29">
        <v>2811.1907622468534</v>
      </c>
      <c r="AM42" s="29">
        <v>17883.782076408865</v>
      </c>
      <c r="AN42" s="29">
        <v>88311.967456490791</v>
      </c>
      <c r="AO42" s="29">
        <v>380.64845671801163</v>
      </c>
      <c r="AP42" s="29">
        <v>688.66789960715641</v>
      </c>
      <c r="AQ42" s="29">
        <v>4261.2975975563186</v>
      </c>
      <c r="AR42" s="29">
        <v>3735.1766285914846</v>
      </c>
      <c r="AS42" s="29">
        <v>1105.3478546438014</v>
      </c>
      <c r="AT42" s="29">
        <v>2448.9068671276109</v>
      </c>
      <c r="AU42" s="29">
        <v>306.20098404500465</v>
      </c>
      <c r="AV42" s="29">
        <v>58.141682727578349</v>
      </c>
      <c r="AW42" s="29">
        <v>132.5859554383363</v>
      </c>
      <c r="AX42" s="29">
        <v>6505.440791544861</v>
      </c>
      <c r="AY42" s="29">
        <v>2649.5718311196106</v>
      </c>
      <c r="AZ42" s="29">
        <v>367.13523116942793</v>
      </c>
      <c r="BA42" s="29">
        <v>354.68398328806302</v>
      </c>
      <c r="BB42" s="29">
        <v>21253.014439075774</v>
      </c>
      <c r="BC42" s="29">
        <v>1470.66556501638</v>
      </c>
      <c r="BD42" s="29">
        <v>7642.1115935645939</v>
      </c>
      <c r="BE42" s="29">
        <v>126.0408308681512</v>
      </c>
      <c r="BF42" s="29">
        <v>4489.6336610811186</v>
      </c>
      <c r="BG42" s="29">
        <v>3691.1917723622687</v>
      </c>
      <c r="BH42" s="29">
        <v>43726.985980678801</v>
      </c>
      <c r="BI42" s="29">
        <v>11659.04775284186</v>
      </c>
      <c r="BJ42" s="29">
        <v>18383.868738914094</v>
      </c>
      <c r="BK42" s="29">
        <v>197.62905577085706</v>
      </c>
      <c r="BL42" s="29">
        <v>11373.230554132642</v>
      </c>
      <c r="BM42" s="29">
        <v>3540.6140597454914</v>
      </c>
      <c r="BN42" s="29">
        <v>19445.636045505526</v>
      </c>
      <c r="BO42" s="29">
        <v>23577.051995895734</v>
      </c>
      <c r="BP42" s="29">
        <v>10260.718331496846</v>
      </c>
      <c r="BQ42" s="29">
        <v>157.44507141946173</v>
      </c>
      <c r="BR42" s="29">
        <v>751.53617528085806</v>
      </c>
      <c r="BS42" s="29">
        <v>0</v>
      </c>
      <c r="BT42" s="59">
        <f t="shared" si="0"/>
        <v>402380.35702023626</v>
      </c>
      <c r="BU42" s="29">
        <v>543492.70846737642</v>
      </c>
      <c r="BV42" s="29">
        <v>0</v>
      </c>
      <c r="BW42" s="29">
        <v>0</v>
      </c>
      <c r="BX42" s="29">
        <v>2296.7416752707745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3093.6027642768408</v>
      </c>
      <c r="CE42" s="29">
        <v>0</v>
      </c>
      <c r="CF42" s="29">
        <v>208552.24122347843</v>
      </c>
      <c r="CG42" s="29">
        <v>0</v>
      </c>
      <c r="CH42" s="29">
        <v>3229.7410992821206</v>
      </c>
      <c r="CI42" s="29">
        <v>88935.106410550376</v>
      </c>
      <c r="CJ42" s="38">
        <f t="shared" si="2"/>
        <v>1251980.4986604713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22518.530294516553</v>
      </c>
      <c r="D43" s="29">
        <v>7071.5774936013531</v>
      </c>
      <c r="E43" s="29">
        <v>6112.0477468413983</v>
      </c>
      <c r="F43" s="29">
        <v>4424.3235306282959</v>
      </c>
      <c r="G43" s="29">
        <v>23469.539924893485</v>
      </c>
      <c r="H43" s="29">
        <v>10686.994091254965</v>
      </c>
      <c r="I43" s="29">
        <v>2944.064439311449</v>
      </c>
      <c r="J43" s="29">
        <v>2270.6114120345237</v>
      </c>
      <c r="K43" s="29">
        <v>4532.4969310225524</v>
      </c>
      <c r="L43" s="29">
        <v>2334.3848516794192</v>
      </c>
      <c r="M43" s="29">
        <v>8955.7042666481539</v>
      </c>
      <c r="N43" s="29">
        <v>2437.5114811718831</v>
      </c>
      <c r="O43" s="29">
        <v>5822.1864483227555</v>
      </c>
      <c r="P43" s="29">
        <v>24207.467784716875</v>
      </c>
      <c r="Q43" s="29">
        <v>2861.6772498643677</v>
      </c>
      <c r="R43" s="29">
        <v>12516.846021868734</v>
      </c>
      <c r="S43" s="29">
        <v>13711.626043974204</v>
      </c>
      <c r="T43" s="29">
        <v>8336.523363786624</v>
      </c>
      <c r="U43" s="29">
        <v>46214.680055589342</v>
      </c>
      <c r="V43" s="29">
        <v>1903.7683873946219</v>
      </c>
      <c r="W43" s="29">
        <v>2933.8406503702599</v>
      </c>
      <c r="X43" s="29">
        <v>8715.7083558559916</v>
      </c>
      <c r="Y43" s="29">
        <v>1422.1084191436817</v>
      </c>
      <c r="Z43" s="29">
        <v>1257.6594596721125</v>
      </c>
      <c r="AA43" s="29">
        <v>5289.9644498686521</v>
      </c>
      <c r="AB43" s="29">
        <v>4385.2999079439214</v>
      </c>
      <c r="AC43" s="29">
        <v>30018.319668014628</v>
      </c>
      <c r="AD43" s="29">
        <v>18685.849707601854</v>
      </c>
      <c r="AE43" s="29">
        <v>140247.16791601261</v>
      </c>
      <c r="AF43" s="29">
        <v>42419.141625449374</v>
      </c>
      <c r="AG43" s="29">
        <v>44694.195077653218</v>
      </c>
      <c r="AH43" s="29">
        <v>15621.168195134744</v>
      </c>
      <c r="AI43" s="29">
        <v>16579.227117946484</v>
      </c>
      <c r="AJ43" s="29">
        <v>25230.140812586604</v>
      </c>
      <c r="AK43" s="29">
        <v>16224.590800018135</v>
      </c>
      <c r="AL43" s="29">
        <v>7475.4894315309557</v>
      </c>
      <c r="AM43" s="29">
        <v>4880.8559902673678</v>
      </c>
      <c r="AN43" s="29">
        <v>4495.6754404574876</v>
      </c>
      <c r="AO43" s="29">
        <v>65485.666751630211</v>
      </c>
      <c r="AP43" s="29">
        <v>22704.900436789132</v>
      </c>
      <c r="AQ43" s="29">
        <v>76799.177458128252</v>
      </c>
      <c r="AR43" s="29">
        <v>35928.940793829584</v>
      </c>
      <c r="AS43" s="29">
        <v>25469.564521320393</v>
      </c>
      <c r="AT43" s="29">
        <v>26594.870243850211</v>
      </c>
      <c r="AU43" s="29">
        <v>12331.443565648091</v>
      </c>
      <c r="AV43" s="29">
        <v>5682.3901423719662</v>
      </c>
      <c r="AW43" s="29">
        <v>5768.1718459966851</v>
      </c>
      <c r="AX43" s="29">
        <v>72588.147161087138</v>
      </c>
      <c r="AY43" s="29">
        <v>93988.951596997227</v>
      </c>
      <c r="AZ43" s="29">
        <v>2490.4115888602823</v>
      </c>
      <c r="BA43" s="29">
        <v>5645.8855735401639</v>
      </c>
      <c r="BB43" s="29">
        <v>32321.545536286278</v>
      </c>
      <c r="BC43" s="29">
        <v>24727.583822217399</v>
      </c>
      <c r="BD43" s="29">
        <v>104814.5475070814</v>
      </c>
      <c r="BE43" s="29">
        <v>6868.9888237027908</v>
      </c>
      <c r="BF43" s="29">
        <v>4199.4818002350848</v>
      </c>
      <c r="BG43" s="29">
        <v>37734.729622689745</v>
      </c>
      <c r="BH43" s="29">
        <v>127245.87214734789</v>
      </c>
      <c r="BI43" s="29">
        <v>3900.3270726395822</v>
      </c>
      <c r="BJ43" s="29">
        <v>104675.65846069972</v>
      </c>
      <c r="BK43" s="29">
        <v>1601.2845987923572</v>
      </c>
      <c r="BL43" s="29">
        <v>32559.29502393389</v>
      </c>
      <c r="BM43" s="29">
        <v>14535.764172655803</v>
      </c>
      <c r="BN43" s="29">
        <v>18466.345333069137</v>
      </c>
      <c r="BO43" s="29">
        <v>17054.226529580315</v>
      </c>
      <c r="BP43" s="29">
        <v>32799.699883104062</v>
      </c>
      <c r="BQ43" s="29">
        <v>3048.7536243588461</v>
      </c>
      <c r="BR43" s="29">
        <v>8263.8469255713335</v>
      </c>
      <c r="BS43" s="29">
        <v>0</v>
      </c>
      <c r="BT43" s="59">
        <f t="shared" si="0"/>
        <v>1630205.4374086643</v>
      </c>
      <c r="BU43" s="29">
        <v>1371461.7046566575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589.04292846898693</v>
      </c>
      <c r="CE43" s="29">
        <v>0</v>
      </c>
      <c r="CF43" s="29">
        <v>8192.5289382870287</v>
      </c>
      <c r="CG43" s="29">
        <v>0</v>
      </c>
      <c r="CH43" s="29">
        <v>0</v>
      </c>
      <c r="CI43" s="29">
        <v>20477.895408801403</v>
      </c>
      <c r="CJ43" s="38">
        <f t="shared" si="2"/>
        <v>3030926.6093408791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13936.314701158411</v>
      </c>
      <c r="D44" s="29">
        <v>5294.0487350117573</v>
      </c>
      <c r="E44" s="29">
        <v>999.20706177849718</v>
      </c>
      <c r="F44" s="29">
        <v>5871.2501378069246</v>
      </c>
      <c r="G44" s="29">
        <v>37405.68843706177</v>
      </c>
      <c r="H44" s="29">
        <v>5066.9185792928511</v>
      </c>
      <c r="I44" s="29">
        <v>1703.8351009089815</v>
      </c>
      <c r="J44" s="29">
        <v>2649.6618893919376</v>
      </c>
      <c r="K44" s="29">
        <v>3667.7585290001202</v>
      </c>
      <c r="L44" s="29">
        <v>8574.6695246201307</v>
      </c>
      <c r="M44" s="29">
        <v>8750.5359638406353</v>
      </c>
      <c r="N44" s="29">
        <v>2551.356573440481</v>
      </c>
      <c r="O44" s="29">
        <v>2032.5996876507081</v>
      </c>
      <c r="P44" s="29">
        <v>10889.248764384014</v>
      </c>
      <c r="Q44" s="29">
        <v>6579.3726399627431</v>
      </c>
      <c r="R44" s="29">
        <v>5995.4602140002035</v>
      </c>
      <c r="S44" s="29">
        <v>8335.1206894800598</v>
      </c>
      <c r="T44" s="29">
        <v>7427.0681609828644</v>
      </c>
      <c r="U44" s="29">
        <v>21339.492069068103</v>
      </c>
      <c r="V44" s="29">
        <v>2437.8487847168558</v>
      </c>
      <c r="W44" s="29">
        <v>4869.0930143906889</v>
      </c>
      <c r="X44" s="29">
        <v>6367.3105940379937</v>
      </c>
      <c r="Y44" s="29">
        <v>2351.332537145845</v>
      </c>
      <c r="Z44" s="29">
        <v>28360.100196022428</v>
      </c>
      <c r="AA44" s="29">
        <v>8639.1517342353436</v>
      </c>
      <c r="AB44" s="29">
        <v>2802.3646732457673</v>
      </c>
      <c r="AC44" s="29">
        <v>23600.987951154908</v>
      </c>
      <c r="AD44" s="29">
        <v>7494.617336514365</v>
      </c>
      <c r="AE44" s="29">
        <v>46465.448959063324</v>
      </c>
      <c r="AF44" s="29">
        <v>47661.089364199943</v>
      </c>
      <c r="AG44" s="29">
        <v>87796.730594611188</v>
      </c>
      <c r="AH44" s="29">
        <v>11242.301751968558</v>
      </c>
      <c r="AI44" s="29">
        <v>4224.3443149158238</v>
      </c>
      <c r="AJ44" s="29">
        <v>18176.01727296324</v>
      </c>
      <c r="AK44" s="29">
        <v>5106.5953790812955</v>
      </c>
      <c r="AL44" s="29">
        <v>18262.187872770428</v>
      </c>
      <c r="AM44" s="29">
        <v>48288.379561453112</v>
      </c>
      <c r="AN44" s="29">
        <v>17454.652778268312</v>
      </c>
      <c r="AO44" s="29">
        <v>34750.478232549234</v>
      </c>
      <c r="AP44" s="29">
        <v>6286.1530229139826</v>
      </c>
      <c r="AQ44" s="29">
        <v>70125.82543905059</v>
      </c>
      <c r="AR44" s="29">
        <v>12135.740037821177</v>
      </c>
      <c r="AS44" s="29">
        <v>21377.167410410555</v>
      </c>
      <c r="AT44" s="29">
        <v>4875.7271329065215</v>
      </c>
      <c r="AU44" s="29">
        <v>5652.0774418876272</v>
      </c>
      <c r="AV44" s="29">
        <v>30.564253382766537</v>
      </c>
      <c r="AW44" s="29">
        <v>35.100451222901228</v>
      </c>
      <c r="AX44" s="29">
        <v>14788.781909328876</v>
      </c>
      <c r="AY44" s="29">
        <v>32495.405490080222</v>
      </c>
      <c r="AZ44" s="29">
        <v>1630.6670540667271</v>
      </c>
      <c r="BA44" s="29">
        <v>3524.2798245866556</v>
      </c>
      <c r="BB44" s="29">
        <v>6592.5682574455259</v>
      </c>
      <c r="BC44" s="29">
        <v>4725.2963033134156</v>
      </c>
      <c r="BD44" s="29">
        <v>89248.830529790939</v>
      </c>
      <c r="BE44" s="29">
        <v>1691.6343317246726</v>
      </c>
      <c r="BF44" s="29">
        <v>5858.4484713033498</v>
      </c>
      <c r="BG44" s="29">
        <v>9077.3379260781148</v>
      </c>
      <c r="BH44" s="29">
        <v>50977.942396280152</v>
      </c>
      <c r="BI44" s="29">
        <v>2920.0262804390022</v>
      </c>
      <c r="BJ44" s="29">
        <v>33661.226937434883</v>
      </c>
      <c r="BK44" s="29">
        <v>2102.0403627286037</v>
      </c>
      <c r="BL44" s="29">
        <v>17109.565402707623</v>
      </c>
      <c r="BM44" s="29">
        <v>8025.1640964852068</v>
      </c>
      <c r="BN44" s="29">
        <v>3971.9215925080598</v>
      </c>
      <c r="BO44" s="29">
        <v>2702.8023300952441</v>
      </c>
      <c r="BP44" s="29">
        <v>8435.0247806179595</v>
      </c>
      <c r="BQ44" s="29">
        <v>2732.6428421841283</v>
      </c>
      <c r="BR44" s="29">
        <v>7950.7530145507508</v>
      </c>
      <c r="BS44" s="29">
        <v>0</v>
      </c>
      <c r="BT44" s="59">
        <f t="shared" si="0"/>
        <v>1016161.3556854964</v>
      </c>
      <c r="BU44" s="29">
        <v>1958.9102628882924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15.509776008501893</v>
      </c>
      <c r="CD44" s="29">
        <v>17099.792618543386</v>
      </c>
      <c r="CE44" s="29">
        <v>0</v>
      </c>
      <c r="CF44" s="29">
        <v>109944.99911436233</v>
      </c>
      <c r="CG44" s="29">
        <v>0</v>
      </c>
      <c r="CH44" s="29">
        <v>0</v>
      </c>
      <c r="CI44" s="29">
        <v>112655.23851893167</v>
      </c>
      <c r="CJ44" s="38">
        <f t="shared" si="2"/>
        <v>1257835.8059762307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738042.63319039426</v>
      </c>
      <c r="D45" s="29">
        <v>24484.736900712727</v>
      </c>
      <c r="E45" s="29">
        <v>67176.059234681845</v>
      </c>
      <c r="F45" s="29">
        <v>6593.2808104455053</v>
      </c>
      <c r="G45" s="29">
        <v>238991.28175761711</v>
      </c>
      <c r="H45" s="29">
        <v>72418.147382791096</v>
      </c>
      <c r="I45" s="29">
        <v>24819.981649683945</v>
      </c>
      <c r="J45" s="29">
        <v>18233.07383827876</v>
      </c>
      <c r="K45" s="29">
        <v>21196.379430246485</v>
      </c>
      <c r="L45" s="29">
        <v>45499.317245993851</v>
      </c>
      <c r="M45" s="29">
        <v>31059.368688717339</v>
      </c>
      <c r="N45" s="29">
        <v>7140.4824036990667</v>
      </c>
      <c r="O45" s="29">
        <v>22290.740889582099</v>
      </c>
      <c r="P45" s="29">
        <v>33990.6106594214</v>
      </c>
      <c r="Q45" s="29">
        <v>16967.543856078304</v>
      </c>
      <c r="R45" s="29">
        <v>45716.979873382275</v>
      </c>
      <c r="S45" s="29">
        <v>28876.315695103985</v>
      </c>
      <c r="T45" s="29">
        <v>23734.500416343166</v>
      </c>
      <c r="U45" s="29">
        <v>86244.846172115038</v>
      </c>
      <c r="V45" s="29">
        <v>13643.280160775568</v>
      </c>
      <c r="W45" s="29">
        <v>26373.179278563988</v>
      </c>
      <c r="X45" s="29">
        <v>43233.414748349045</v>
      </c>
      <c r="Y45" s="29">
        <v>14223.916038216877</v>
      </c>
      <c r="Z45" s="29">
        <v>72898.442965065798</v>
      </c>
      <c r="AA45" s="29">
        <v>7468.713252905829</v>
      </c>
      <c r="AB45" s="29">
        <v>2344.2101985917975</v>
      </c>
      <c r="AC45" s="29">
        <v>272143.25911997876</v>
      </c>
      <c r="AD45" s="29">
        <v>144867.35108197088</v>
      </c>
      <c r="AE45" s="29">
        <v>467843.49014449771</v>
      </c>
      <c r="AF45" s="29">
        <v>314332.17843873857</v>
      </c>
      <c r="AG45" s="29">
        <v>130704.55915798203</v>
      </c>
      <c r="AH45" s="29">
        <v>336141.38361990836</v>
      </c>
      <c r="AI45" s="29">
        <v>20422.10658011297</v>
      </c>
      <c r="AJ45" s="29">
        <v>18572.318445454381</v>
      </c>
      <c r="AK45" s="29">
        <v>2011.7456366690367</v>
      </c>
      <c r="AL45" s="29">
        <v>82955.176754426648</v>
      </c>
      <c r="AM45" s="29">
        <v>37874.618884408526</v>
      </c>
      <c r="AN45" s="29">
        <v>7883.8032201176466</v>
      </c>
      <c r="AO45" s="29">
        <v>4524.1129448164957</v>
      </c>
      <c r="AP45" s="29">
        <v>18555.278128565689</v>
      </c>
      <c r="AQ45" s="29">
        <v>637242.2659253953</v>
      </c>
      <c r="AR45" s="29">
        <v>149906.01132839994</v>
      </c>
      <c r="AS45" s="29">
        <v>36523.675042376963</v>
      </c>
      <c r="AT45" s="29">
        <v>5523.2348735403921</v>
      </c>
      <c r="AU45" s="29">
        <v>273695.74350693962</v>
      </c>
      <c r="AV45" s="29">
        <v>202289.14046263415</v>
      </c>
      <c r="AW45" s="29">
        <v>569734.19745315937</v>
      </c>
      <c r="AX45" s="29">
        <v>42678.978048698475</v>
      </c>
      <c r="AY45" s="29">
        <v>37206.001191025156</v>
      </c>
      <c r="AZ45" s="29">
        <v>4578.252104115325</v>
      </c>
      <c r="BA45" s="29">
        <v>1886.4278945712135</v>
      </c>
      <c r="BB45" s="29">
        <v>29709.617938610234</v>
      </c>
      <c r="BC45" s="29">
        <v>9900.9396635218654</v>
      </c>
      <c r="BD45" s="29">
        <v>23902.046767806372</v>
      </c>
      <c r="BE45" s="29">
        <v>2096.9679018442307</v>
      </c>
      <c r="BF45" s="29">
        <v>6235.4543651240274</v>
      </c>
      <c r="BG45" s="29">
        <v>53649.199288197378</v>
      </c>
      <c r="BH45" s="29">
        <v>79415.612480912401</v>
      </c>
      <c r="BI45" s="29">
        <v>55415.432253839717</v>
      </c>
      <c r="BJ45" s="29">
        <v>70956.609797556739</v>
      </c>
      <c r="BK45" s="29">
        <v>38886.605083774572</v>
      </c>
      <c r="BL45" s="29">
        <v>35476.972737663957</v>
      </c>
      <c r="BM45" s="29">
        <v>3447.9410511504234</v>
      </c>
      <c r="BN45" s="29">
        <v>10058.239057603238</v>
      </c>
      <c r="BO45" s="29">
        <v>5508.4317365659244</v>
      </c>
      <c r="BP45" s="29">
        <v>14512.162709519092</v>
      </c>
      <c r="BQ45" s="29">
        <v>15558.510160187205</v>
      </c>
      <c r="BR45" s="29">
        <v>1692.7111482761666</v>
      </c>
      <c r="BS45" s="29">
        <v>0</v>
      </c>
      <c r="BT45" s="59">
        <f t="shared" si="0"/>
        <v>6010180.2008684156</v>
      </c>
      <c r="BU45" s="29">
        <v>5328003.3675990999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101789.1743835098</v>
      </c>
      <c r="CG45" s="29">
        <v>0</v>
      </c>
      <c r="CH45" s="29">
        <v>0</v>
      </c>
      <c r="CI45" s="29">
        <v>77391.930010247626</v>
      </c>
      <c r="CJ45" s="38">
        <f t="shared" si="2"/>
        <v>11517364.672861274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26096.600249295501</v>
      </c>
      <c r="D46" s="29">
        <v>497.17456065460146</v>
      </c>
      <c r="E46" s="29">
        <v>2585.1891313382107</v>
      </c>
      <c r="F46" s="29">
        <v>294.32633557148228</v>
      </c>
      <c r="G46" s="29">
        <v>10768.606503591393</v>
      </c>
      <c r="H46" s="29">
        <v>1890.0965103519527</v>
      </c>
      <c r="I46" s="29">
        <v>1041.7144508102292</v>
      </c>
      <c r="J46" s="29">
        <v>618.82364473549808</v>
      </c>
      <c r="K46" s="29">
        <v>831.22089906955921</v>
      </c>
      <c r="L46" s="29">
        <v>1224.4355613406367</v>
      </c>
      <c r="M46" s="29">
        <v>1230.8276958157389</v>
      </c>
      <c r="N46" s="29">
        <v>256.31114304327525</v>
      </c>
      <c r="O46" s="29">
        <v>1188.3224991805409</v>
      </c>
      <c r="P46" s="29">
        <v>2669.9702424262236</v>
      </c>
      <c r="Q46" s="29">
        <v>740.72587731032229</v>
      </c>
      <c r="R46" s="29">
        <v>3086.689488380428</v>
      </c>
      <c r="S46" s="29">
        <v>1070.8651381160323</v>
      </c>
      <c r="T46" s="29">
        <v>961.42723353288284</v>
      </c>
      <c r="U46" s="29">
        <v>4392.8363531482701</v>
      </c>
      <c r="V46" s="29">
        <v>653.61588482322952</v>
      </c>
      <c r="W46" s="29">
        <v>2483.2879779217883</v>
      </c>
      <c r="X46" s="29">
        <v>1957.1041694024943</v>
      </c>
      <c r="Y46" s="29">
        <v>941.68623784528108</v>
      </c>
      <c r="Z46" s="29">
        <v>2566.6225665403413</v>
      </c>
      <c r="AA46" s="29">
        <v>159.8905617068275</v>
      </c>
      <c r="AB46" s="29">
        <v>1382.4275313445739</v>
      </c>
      <c r="AC46" s="29">
        <v>28977.198530442096</v>
      </c>
      <c r="AD46" s="29">
        <v>9440.0827869481836</v>
      </c>
      <c r="AE46" s="29">
        <v>58300.520928925303</v>
      </c>
      <c r="AF46" s="29">
        <v>13115.00060970141</v>
      </c>
      <c r="AG46" s="29">
        <v>60962.947724512283</v>
      </c>
      <c r="AH46" s="29">
        <v>71502.461929980942</v>
      </c>
      <c r="AI46" s="29">
        <v>7377.5456675128244</v>
      </c>
      <c r="AJ46" s="29">
        <v>1847.658991208612</v>
      </c>
      <c r="AK46" s="29">
        <v>1358.1823855164578</v>
      </c>
      <c r="AL46" s="29">
        <v>2975.4791004021818</v>
      </c>
      <c r="AM46" s="29">
        <v>1256.1640430974801</v>
      </c>
      <c r="AN46" s="29">
        <v>384.14808847446295</v>
      </c>
      <c r="AO46" s="29">
        <v>2690.5539661854568</v>
      </c>
      <c r="AP46" s="29">
        <v>1062.1273616042195</v>
      </c>
      <c r="AQ46" s="29">
        <v>1883.6294422100609</v>
      </c>
      <c r="AR46" s="29">
        <v>33435.596638199742</v>
      </c>
      <c r="AS46" s="29">
        <v>1314.1829056451527</v>
      </c>
      <c r="AT46" s="29">
        <v>494.76916811014956</v>
      </c>
      <c r="AU46" s="29">
        <v>10385.581305047861</v>
      </c>
      <c r="AV46" s="29">
        <v>0</v>
      </c>
      <c r="AW46" s="29">
        <v>166109.80888041493</v>
      </c>
      <c r="AX46" s="29">
        <v>1158.5389192519242</v>
      </c>
      <c r="AY46" s="29">
        <v>1374.6038973722975</v>
      </c>
      <c r="AZ46" s="29">
        <v>149.25050844421003</v>
      </c>
      <c r="BA46" s="29">
        <v>145.44494268733897</v>
      </c>
      <c r="BB46" s="29">
        <v>1077.3384425393817</v>
      </c>
      <c r="BC46" s="29">
        <v>477.51782880629492</v>
      </c>
      <c r="BD46" s="29">
        <v>1642.435073486874</v>
      </c>
      <c r="BE46" s="29">
        <v>200.79594464919126</v>
      </c>
      <c r="BF46" s="29">
        <v>807.24869665993629</v>
      </c>
      <c r="BG46" s="29">
        <v>2490.8942838584358</v>
      </c>
      <c r="BH46" s="29">
        <v>1852.4650005369745</v>
      </c>
      <c r="BI46" s="29">
        <v>70.542183786509895</v>
      </c>
      <c r="BJ46" s="29">
        <v>1435.5441920331521</v>
      </c>
      <c r="BK46" s="29">
        <v>293.77945890175312</v>
      </c>
      <c r="BL46" s="29">
        <v>1779.5338286464569</v>
      </c>
      <c r="BM46" s="29">
        <v>1331.0022648248023</v>
      </c>
      <c r="BN46" s="29">
        <v>371.0030330995553</v>
      </c>
      <c r="BO46" s="29">
        <v>344.08244874708726</v>
      </c>
      <c r="BP46" s="29">
        <v>1010.8926529314034</v>
      </c>
      <c r="BQ46" s="29">
        <v>376.02700281300122</v>
      </c>
      <c r="BR46" s="29">
        <v>1281.929117566468</v>
      </c>
      <c r="BS46" s="29">
        <v>0</v>
      </c>
      <c r="BT46" s="59">
        <f t="shared" si="0"/>
        <v>566135.30862308003</v>
      </c>
      <c r="BU46" s="29">
        <v>2322587.5703876987</v>
      </c>
      <c r="BV46" s="29">
        <v>0</v>
      </c>
      <c r="BW46" s="29">
        <v>16460.559356410391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42626.75325748809</v>
      </c>
      <c r="CG46" s="29">
        <v>0</v>
      </c>
      <c r="CH46" s="29">
        <v>0</v>
      </c>
      <c r="CI46" s="29">
        <v>72253.141573662404</v>
      </c>
      <c r="CJ46" s="38">
        <f t="shared" si="2"/>
        <v>3020063.3331983397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18261.023904961294</v>
      </c>
      <c r="D47" s="29">
        <v>2637.7257818104176</v>
      </c>
      <c r="E47" s="29">
        <v>1955.7599270281003</v>
      </c>
      <c r="F47" s="29">
        <v>1033.3176622851022</v>
      </c>
      <c r="G47" s="29">
        <v>30896.225901344133</v>
      </c>
      <c r="H47" s="29">
        <v>5349.6321930982504</v>
      </c>
      <c r="I47" s="29">
        <v>2755.8646809375614</v>
      </c>
      <c r="J47" s="29">
        <v>2956.7490781003708</v>
      </c>
      <c r="K47" s="29">
        <v>4713.3692604921034</v>
      </c>
      <c r="L47" s="29">
        <v>4114.5256737343498</v>
      </c>
      <c r="M47" s="29">
        <v>8611.8884580874474</v>
      </c>
      <c r="N47" s="29">
        <v>4582.4404834298539</v>
      </c>
      <c r="O47" s="29">
        <v>5581.9292652307213</v>
      </c>
      <c r="P47" s="29">
        <v>7249.1040293171718</v>
      </c>
      <c r="Q47" s="29">
        <v>2097.812966971173</v>
      </c>
      <c r="R47" s="29">
        <v>9975.943274138499</v>
      </c>
      <c r="S47" s="29">
        <v>6746.8458443553973</v>
      </c>
      <c r="T47" s="29">
        <v>4136.366934597012</v>
      </c>
      <c r="U47" s="29">
        <v>17889.683419018249</v>
      </c>
      <c r="V47" s="29">
        <v>2130.2325305755517</v>
      </c>
      <c r="W47" s="29">
        <v>3632.9210786980975</v>
      </c>
      <c r="X47" s="29">
        <v>9019.3312640549466</v>
      </c>
      <c r="Y47" s="29">
        <v>2326.5572002380809</v>
      </c>
      <c r="Z47" s="29">
        <v>7664.2913419959696</v>
      </c>
      <c r="AA47" s="29">
        <v>3837.7558778017947</v>
      </c>
      <c r="AB47" s="29">
        <v>2379.9233373150187</v>
      </c>
      <c r="AC47" s="29">
        <v>34406.72855772599</v>
      </c>
      <c r="AD47" s="29">
        <v>12193.91782279486</v>
      </c>
      <c r="AE47" s="29">
        <v>62390.333664405749</v>
      </c>
      <c r="AF47" s="29">
        <v>40618.622349005011</v>
      </c>
      <c r="AG47" s="29">
        <v>24651.462549776072</v>
      </c>
      <c r="AH47" s="29">
        <v>59359.620785658451</v>
      </c>
      <c r="AI47" s="29">
        <v>10821.842596326554</v>
      </c>
      <c r="AJ47" s="29">
        <v>12425.838816411109</v>
      </c>
      <c r="AK47" s="29">
        <v>1908.5224344356984</v>
      </c>
      <c r="AL47" s="29">
        <v>13844.469848655193</v>
      </c>
      <c r="AM47" s="29">
        <v>14632.414187272901</v>
      </c>
      <c r="AN47" s="29">
        <v>3870.974907807944</v>
      </c>
      <c r="AO47" s="29">
        <v>5680.3860746836799</v>
      </c>
      <c r="AP47" s="29">
        <v>6298.3978597564983</v>
      </c>
      <c r="AQ47" s="29">
        <v>64675.858482836047</v>
      </c>
      <c r="AR47" s="29">
        <v>25575.240017528089</v>
      </c>
      <c r="AS47" s="29">
        <v>4876.9601856950558</v>
      </c>
      <c r="AT47" s="29">
        <v>7539.3752530020147</v>
      </c>
      <c r="AU47" s="29">
        <v>8912.9029715386987</v>
      </c>
      <c r="AV47" s="29">
        <v>13441.375017032226</v>
      </c>
      <c r="AW47" s="29">
        <v>29488.866473859223</v>
      </c>
      <c r="AX47" s="29">
        <v>21068.65771756108</v>
      </c>
      <c r="AY47" s="29">
        <v>40208.203123073938</v>
      </c>
      <c r="AZ47" s="29">
        <v>2898.6982567135296</v>
      </c>
      <c r="BA47" s="29">
        <v>984.01672511907987</v>
      </c>
      <c r="BB47" s="29">
        <v>8142.3043091430027</v>
      </c>
      <c r="BC47" s="29">
        <v>7953.4761517565394</v>
      </c>
      <c r="BD47" s="29">
        <v>2093.1834492903317</v>
      </c>
      <c r="BE47" s="29">
        <v>2171.7874660450511</v>
      </c>
      <c r="BF47" s="29">
        <v>1876.8391382943639</v>
      </c>
      <c r="BG47" s="29">
        <v>14620.909770525279</v>
      </c>
      <c r="BH47" s="29">
        <v>78141.527085008245</v>
      </c>
      <c r="BI47" s="29">
        <v>2428.306651277459</v>
      </c>
      <c r="BJ47" s="29">
        <v>26461.684276000105</v>
      </c>
      <c r="BK47" s="29">
        <v>1594.5092195100722</v>
      </c>
      <c r="BL47" s="29">
        <v>17123.111175793889</v>
      </c>
      <c r="BM47" s="29">
        <v>18823.434872621354</v>
      </c>
      <c r="BN47" s="29">
        <v>6563.6254158423635</v>
      </c>
      <c r="BO47" s="29">
        <v>3857.1460925604038</v>
      </c>
      <c r="BP47" s="29">
        <v>17507.907497036053</v>
      </c>
      <c r="BQ47" s="29">
        <v>1876.9206217247347</v>
      </c>
      <c r="BR47" s="29">
        <v>4394.8648776376149</v>
      </c>
      <c r="BS47" s="29">
        <v>0</v>
      </c>
      <c r="BT47" s="59">
        <f t="shared" si="0"/>
        <v>910942.44611835817</v>
      </c>
      <c r="BU47" s="29">
        <v>58092.202757646366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25540.771246205375</v>
      </c>
      <c r="CG47" s="29">
        <v>0</v>
      </c>
      <c r="CH47" s="29">
        <v>0</v>
      </c>
      <c r="CI47" s="29">
        <v>4111.5996600056305</v>
      </c>
      <c r="CJ47" s="38">
        <f t="shared" si="2"/>
        <v>998687.01978221559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5.888035443424708</v>
      </c>
      <c r="D48" s="29">
        <v>3.2388803276232681</v>
      </c>
      <c r="E48" s="29">
        <v>0</v>
      </c>
      <c r="F48" s="29">
        <v>0</v>
      </c>
      <c r="G48" s="29">
        <v>21.226015244032517</v>
      </c>
      <c r="H48" s="29">
        <v>1.5495170420362099</v>
      </c>
      <c r="I48" s="29">
        <v>1.2203753259375105</v>
      </c>
      <c r="J48" s="29">
        <v>1.2091931938631844</v>
      </c>
      <c r="K48" s="29">
        <v>3.2851036862033345</v>
      </c>
      <c r="L48" s="29">
        <v>0</v>
      </c>
      <c r="M48" s="29">
        <v>9.8185860088804127</v>
      </c>
      <c r="N48" s="29">
        <v>1.699284138639142</v>
      </c>
      <c r="O48" s="29">
        <v>2.4719530071603542</v>
      </c>
      <c r="P48" s="29">
        <v>4.2291794835438008</v>
      </c>
      <c r="Q48" s="29">
        <v>1.1598438824908222</v>
      </c>
      <c r="R48" s="29">
        <v>3.4227950076702034</v>
      </c>
      <c r="S48" s="29">
        <v>2.2554005864511621</v>
      </c>
      <c r="T48" s="29">
        <v>1.1960634134016461</v>
      </c>
      <c r="U48" s="29">
        <v>7.9984424242080276</v>
      </c>
      <c r="V48" s="29">
        <v>0</v>
      </c>
      <c r="W48" s="29">
        <v>1.5692958108962152</v>
      </c>
      <c r="X48" s="29">
        <v>5.057546614373055</v>
      </c>
      <c r="Y48" s="29">
        <v>0</v>
      </c>
      <c r="Z48" s="29">
        <v>1.5682402640821871</v>
      </c>
      <c r="AA48" s="29">
        <v>1.8705878369165523</v>
      </c>
      <c r="AB48" s="29">
        <v>4.6924030513363384</v>
      </c>
      <c r="AC48" s="29">
        <v>18.09238399639861</v>
      </c>
      <c r="AD48" s="29">
        <v>3.102358998505693</v>
      </c>
      <c r="AE48" s="29">
        <v>24.367386037289311</v>
      </c>
      <c r="AF48" s="29">
        <v>8.492795941565662</v>
      </c>
      <c r="AG48" s="29">
        <v>8.6489870558061224</v>
      </c>
      <c r="AH48" s="29">
        <v>1.0281019677973846</v>
      </c>
      <c r="AI48" s="29">
        <v>1.102235793603817</v>
      </c>
      <c r="AJ48" s="29">
        <v>11.062689519220505</v>
      </c>
      <c r="AK48" s="29">
        <v>0</v>
      </c>
      <c r="AL48" s="29">
        <v>1.1889612765087865</v>
      </c>
      <c r="AM48" s="29">
        <v>4.2397812676641076</v>
      </c>
      <c r="AN48" s="29">
        <v>1.5953472098668311</v>
      </c>
      <c r="AO48" s="29">
        <v>7.4022429938931795</v>
      </c>
      <c r="AP48" s="29">
        <v>6.7835622359820755</v>
      </c>
      <c r="AQ48" s="29">
        <v>9.0610650953601475</v>
      </c>
      <c r="AR48" s="29">
        <v>4.401100371252415</v>
      </c>
      <c r="AS48" s="29">
        <v>4.1303780673631438</v>
      </c>
      <c r="AT48" s="29">
        <v>3.8123774994089938</v>
      </c>
      <c r="AU48" s="29">
        <v>107400.40684301555</v>
      </c>
      <c r="AV48" s="29">
        <v>26939.720927227765</v>
      </c>
      <c r="AW48" s="29">
        <v>15097.412489362428</v>
      </c>
      <c r="AX48" s="29">
        <v>11.243453580977384</v>
      </c>
      <c r="AY48" s="29">
        <v>20.608880409035255</v>
      </c>
      <c r="AZ48" s="29">
        <v>2.0059302265998658</v>
      </c>
      <c r="BA48" s="29">
        <v>0</v>
      </c>
      <c r="BB48" s="29">
        <v>6.9458194595237845</v>
      </c>
      <c r="BC48" s="29">
        <v>5.7368241722159823</v>
      </c>
      <c r="BD48" s="29">
        <v>17.357941717694121</v>
      </c>
      <c r="BE48" s="29">
        <v>1.8460310483114326</v>
      </c>
      <c r="BF48" s="29">
        <v>0</v>
      </c>
      <c r="BG48" s="29">
        <v>12.285100379216136</v>
      </c>
      <c r="BH48" s="29">
        <v>12.47700567440153</v>
      </c>
      <c r="BI48" s="29">
        <v>1.6450809167024896</v>
      </c>
      <c r="BJ48" s="29">
        <v>10.421984585235609</v>
      </c>
      <c r="BK48" s="29">
        <v>0</v>
      </c>
      <c r="BL48" s="29">
        <v>6.0096646053770693</v>
      </c>
      <c r="BM48" s="29">
        <v>1.9762225658354722</v>
      </c>
      <c r="BN48" s="29">
        <v>1.1498619932001357</v>
      </c>
      <c r="BO48" s="29">
        <v>0</v>
      </c>
      <c r="BP48" s="29">
        <v>37.585230475572232</v>
      </c>
      <c r="BQ48" s="29">
        <v>0</v>
      </c>
      <c r="BR48" s="29">
        <v>4.5116172144036408</v>
      </c>
      <c r="BS48" s="29">
        <v>0</v>
      </c>
      <c r="BT48" s="59">
        <f t="shared" si="0"/>
        <v>149796.48540575069</v>
      </c>
      <c r="BU48" s="29">
        <v>168921.7453380168</v>
      </c>
      <c r="BV48" s="29">
        <v>0</v>
      </c>
      <c r="BW48" s="29">
        <v>0</v>
      </c>
      <c r="BX48" s="29">
        <v>0</v>
      </c>
      <c r="BY48" s="29">
        <v>0</v>
      </c>
      <c r="BZ48" s="29">
        <v>144178.03250196888</v>
      </c>
      <c r="CA48" s="29">
        <v>75669.373318388651</v>
      </c>
      <c r="CB48" s="29">
        <v>0</v>
      </c>
      <c r="CC48" s="29">
        <v>0</v>
      </c>
      <c r="CD48" s="29">
        <v>252.67745677099921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538818.3140208961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15797.559248709054</v>
      </c>
      <c r="D49" s="29">
        <v>2433.7803583551513</v>
      </c>
      <c r="E49" s="29">
        <v>8310.3755845085507</v>
      </c>
      <c r="F49" s="29">
        <v>6785.9449693762454</v>
      </c>
      <c r="G49" s="29">
        <v>126329.4343475059</v>
      </c>
      <c r="H49" s="29">
        <v>16649.380814424265</v>
      </c>
      <c r="I49" s="29">
        <v>6356.2035446582877</v>
      </c>
      <c r="J49" s="29">
        <v>15663.327949775357</v>
      </c>
      <c r="K49" s="29">
        <v>48634.797373131172</v>
      </c>
      <c r="L49" s="29">
        <v>20007.920393185013</v>
      </c>
      <c r="M49" s="29">
        <v>31418.421440226171</v>
      </c>
      <c r="N49" s="29">
        <v>7071.7464869454989</v>
      </c>
      <c r="O49" s="29">
        <v>22710.65330709401</v>
      </c>
      <c r="P49" s="29">
        <v>26581.96232011099</v>
      </c>
      <c r="Q49" s="29">
        <v>3803.7114051108088</v>
      </c>
      <c r="R49" s="29">
        <v>30563.886120127594</v>
      </c>
      <c r="S49" s="29">
        <v>45479.56422000895</v>
      </c>
      <c r="T49" s="29">
        <v>39116.762150339651</v>
      </c>
      <c r="U49" s="29">
        <v>69353.804475917816</v>
      </c>
      <c r="V49" s="29">
        <v>5418.5784562891185</v>
      </c>
      <c r="W49" s="29">
        <v>12004.357627693946</v>
      </c>
      <c r="X49" s="29">
        <v>64166.050410873613</v>
      </c>
      <c r="Y49" s="29">
        <v>11808.996797271264</v>
      </c>
      <c r="Z49" s="29">
        <v>3678.062876098691</v>
      </c>
      <c r="AA49" s="29">
        <v>377.23246271659349</v>
      </c>
      <c r="AB49" s="29">
        <v>8919.3349425487941</v>
      </c>
      <c r="AC49" s="29">
        <v>138305.91526433497</v>
      </c>
      <c r="AD49" s="29">
        <v>201410.10206752815</v>
      </c>
      <c r="AE49" s="29">
        <v>810237.58351300727</v>
      </c>
      <c r="AF49" s="29">
        <v>855750.63865701656</v>
      </c>
      <c r="AG49" s="29">
        <v>68237.648695542273</v>
      </c>
      <c r="AH49" s="29">
        <v>2457.2983548511361</v>
      </c>
      <c r="AI49" s="29">
        <v>30510.107259993649</v>
      </c>
      <c r="AJ49" s="29">
        <v>27536.718512637384</v>
      </c>
      <c r="AK49" s="29">
        <v>265.50500552185139</v>
      </c>
      <c r="AL49" s="29">
        <v>590045.62114402535</v>
      </c>
      <c r="AM49" s="29">
        <v>58458.663129003151</v>
      </c>
      <c r="AN49" s="29">
        <v>24690.344214996017</v>
      </c>
      <c r="AO49" s="29">
        <v>896.19207302535222</v>
      </c>
      <c r="AP49" s="29">
        <v>20209.172189857381</v>
      </c>
      <c r="AQ49" s="29">
        <v>204076.21186084233</v>
      </c>
      <c r="AR49" s="29">
        <v>43052.979408275874</v>
      </c>
      <c r="AS49" s="29">
        <v>66235.387359653236</v>
      </c>
      <c r="AT49" s="29">
        <v>21433.861956804249</v>
      </c>
      <c r="AU49" s="29">
        <v>9556.5145106213622</v>
      </c>
      <c r="AV49" s="29">
        <v>0</v>
      </c>
      <c r="AW49" s="29">
        <v>0</v>
      </c>
      <c r="AX49" s="29">
        <v>63903.985750806489</v>
      </c>
      <c r="AY49" s="29">
        <v>91121.422649867614</v>
      </c>
      <c r="AZ49" s="29">
        <v>31532.041024955794</v>
      </c>
      <c r="BA49" s="29">
        <v>15543.624899113218</v>
      </c>
      <c r="BB49" s="29">
        <v>36147.055022485933</v>
      </c>
      <c r="BC49" s="29">
        <v>29581.128185779671</v>
      </c>
      <c r="BD49" s="29">
        <v>68391.294806794511</v>
      </c>
      <c r="BE49" s="29">
        <v>5642.0587873580043</v>
      </c>
      <c r="BF49" s="29">
        <v>6753.9588369814155</v>
      </c>
      <c r="BG49" s="29">
        <v>60705.799650629575</v>
      </c>
      <c r="BH49" s="29">
        <v>284681.86801479309</v>
      </c>
      <c r="BI49" s="29">
        <v>2186.5530341046638</v>
      </c>
      <c r="BJ49" s="29">
        <v>90123.174795671643</v>
      </c>
      <c r="BK49" s="29">
        <v>9946.5329694069242</v>
      </c>
      <c r="BL49" s="29">
        <v>90417.793662833792</v>
      </c>
      <c r="BM49" s="29">
        <v>71997.086148621864</v>
      </c>
      <c r="BN49" s="29">
        <v>34172.368607622644</v>
      </c>
      <c r="BO49" s="29">
        <v>22181.203475050432</v>
      </c>
      <c r="BP49" s="29">
        <v>27500.501273903457</v>
      </c>
      <c r="BQ49" s="29">
        <v>41701.687241237421</v>
      </c>
      <c r="BR49" s="29">
        <v>32791.749448895833</v>
      </c>
      <c r="BS49" s="29">
        <v>0</v>
      </c>
      <c r="BT49" s="59">
        <f t="shared" si="0"/>
        <v>4939831.2035474535</v>
      </c>
      <c r="BU49" s="29">
        <v>1314.3072825744223</v>
      </c>
      <c r="BV49" s="29">
        <v>0</v>
      </c>
      <c r="BW49" s="29">
        <v>0</v>
      </c>
      <c r="BX49" s="29">
        <v>2.6808307575441175</v>
      </c>
      <c r="BY49" s="29">
        <v>5088.7686606138659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485.62660900054743</v>
      </c>
      <c r="CG49" s="29">
        <v>0</v>
      </c>
      <c r="CH49" s="29">
        <v>0</v>
      </c>
      <c r="CI49" s="29">
        <v>2060.6032043524165</v>
      </c>
      <c r="CJ49" s="38">
        <f t="shared" si="2"/>
        <v>4948783.1901347525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7500196.1728701498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7500196.1728701498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11804701.4858071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11804701.4858071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38707.554676502456</v>
      </c>
      <c r="D52" s="29">
        <v>10607.153600583984</v>
      </c>
      <c r="E52" s="29">
        <v>10032.754588648811</v>
      </c>
      <c r="F52" s="29">
        <v>1696.2951119291301</v>
      </c>
      <c r="G52" s="29">
        <v>38097.292969597023</v>
      </c>
      <c r="H52" s="29">
        <v>12813.508343072621</v>
      </c>
      <c r="I52" s="29">
        <v>3161.0559755852141</v>
      </c>
      <c r="J52" s="29">
        <v>2573.4785216981304</v>
      </c>
      <c r="K52" s="29">
        <v>2801.7627858234041</v>
      </c>
      <c r="L52" s="29">
        <v>2140.2109307865171</v>
      </c>
      <c r="M52" s="29">
        <v>27628.736856074887</v>
      </c>
      <c r="N52" s="29">
        <v>8792.5743504645252</v>
      </c>
      <c r="O52" s="29">
        <v>6817.1475499230983</v>
      </c>
      <c r="P52" s="29">
        <v>43966.613088029262</v>
      </c>
      <c r="Q52" s="29">
        <v>7036.1979327608824</v>
      </c>
      <c r="R52" s="29">
        <v>13577.036161649368</v>
      </c>
      <c r="S52" s="29">
        <v>19268.762190731741</v>
      </c>
      <c r="T52" s="29">
        <v>14981.928677529497</v>
      </c>
      <c r="U52" s="29">
        <v>40517.958506948664</v>
      </c>
      <c r="V52" s="29">
        <v>3657.8424627826739</v>
      </c>
      <c r="W52" s="29">
        <v>10795.981246551964</v>
      </c>
      <c r="X52" s="29">
        <v>15671.920848951115</v>
      </c>
      <c r="Y52" s="29">
        <v>4812.9513874777103</v>
      </c>
      <c r="Z52" s="29">
        <v>5607.6590155258682</v>
      </c>
      <c r="AA52" s="29">
        <v>12177.378493507604</v>
      </c>
      <c r="AB52" s="29">
        <v>6849.7550985079306</v>
      </c>
      <c r="AC52" s="29">
        <v>144789.37089922038</v>
      </c>
      <c r="AD52" s="29">
        <v>44198.893634428547</v>
      </c>
      <c r="AE52" s="29">
        <v>228466.83010678348</v>
      </c>
      <c r="AF52" s="29">
        <v>161136.50753117612</v>
      </c>
      <c r="AG52" s="29">
        <v>269947.80120121466</v>
      </c>
      <c r="AH52" s="29">
        <v>13929.223093973455</v>
      </c>
      <c r="AI52" s="29">
        <v>10500.348518682251</v>
      </c>
      <c r="AJ52" s="29">
        <v>67812.887394895253</v>
      </c>
      <c r="AK52" s="29">
        <v>1060.496407436234</v>
      </c>
      <c r="AL52" s="29">
        <v>12927.880774239158</v>
      </c>
      <c r="AM52" s="29">
        <v>24803.528848072849</v>
      </c>
      <c r="AN52" s="29">
        <v>10809.356437825616</v>
      </c>
      <c r="AO52" s="29">
        <v>6661.7208205878314</v>
      </c>
      <c r="AP52" s="29">
        <v>13739.158529670882</v>
      </c>
      <c r="AQ52" s="29">
        <v>78429.706256768157</v>
      </c>
      <c r="AR52" s="29">
        <v>41429.322209549871</v>
      </c>
      <c r="AS52" s="29">
        <v>21943.895550843165</v>
      </c>
      <c r="AT52" s="29">
        <v>15426.378637878941</v>
      </c>
      <c r="AU52" s="29">
        <v>61803.615207042196</v>
      </c>
      <c r="AV52" s="29">
        <v>32917.774385051693</v>
      </c>
      <c r="AW52" s="29">
        <v>10582.117045554378</v>
      </c>
      <c r="AX52" s="29">
        <v>48289.939747130033</v>
      </c>
      <c r="AY52" s="29">
        <v>53450.829215294849</v>
      </c>
      <c r="AZ52" s="29">
        <v>5192.5126626893161</v>
      </c>
      <c r="BA52" s="29">
        <v>615.14849683440434</v>
      </c>
      <c r="BB52" s="29">
        <v>24846.141069082438</v>
      </c>
      <c r="BC52" s="29">
        <v>13491.019979748837</v>
      </c>
      <c r="BD52" s="29">
        <v>95268.495807923391</v>
      </c>
      <c r="BE52" s="29">
        <v>3135.7275185321951</v>
      </c>
      <c r="BF52" s="29">
        <v>12617.664621393555</v>
      </c>
      <c r="BG52" s="29">
        <v>41153.687355388254</v>
      </c>
      <c r="BH52" s="29">
        <v>43339.853206739033</v>
      </c>
      <c r="BI52" s="29">
        <v>5013.5701604097749</v>
      </c>
      <c r="BJ52" s="29">
        <v>18838.165308077132</v>
      </c>
      <c r="BK52" s="29">
        <v>2954.2643616855007</v>
      </c>
      <c r="BL52" s="29">
        <v>18016.935085135301</v>
      </c>
      <c r="BM52" s="29">
        <v>4560.744635635514</v>
      </c>
      <c r="BN52" s="29">
        <v>12562.742581127457</v>
      </c>
      <c r="BO52" s="29">
        <v>8882.2962417588751</v>
      </c>
      <c r="BP52" s="29">
        <v>35993.798942630412</v>
      </c>
      <c r="BQ52" s="29">
        <v>9073.3635929572374</v>
      </c>
      <c r="BR52" s="29">
        <v>21589.220263869356</v>
      </c>
      <c r="BS52" s="29">
        <v>0</v>
      </c>
      <c r="BT52" s="59">
        <f t="shared" si="0"/>
        <v>2116994.4457165818</v>
      </c>
      <c r="BU52" s="29">
        <v>483286.62135747168</v>
      </c>
      <c r="BV52" s="29">
        <v>0</v>
      </c>
      <c r="BW52" s="29">
        <v>0</v>
      </c>
      <c r="BX52" s="29">
        <v>0</v>
      </c>
      <c r="BY52" s="29">
        <v>0</v>
      </c>
      <c r="BZ52" s="29">
        <v>407640.14240311162</v>
      </c>
      <c r="CA52" s="29">
        <v>116337.86450684004</v>
      </c>
      <c r="CB52" s="29">
        <v>0</v>
      </c>
      <c r="CC52" s="29">
        <v>0</v>
      </c>
      <c r="CD52" s="29">
        <v>2.3240037208287285</v>
      </c>
      <c r="CE52" s="29">
        <v>0</v>
      </c>
      <c r="CF52" s="29">
        <v>16763.148908090079</v>
      </c>
      <c r="CG52" s="29">
        <v>0</v>
      </c>
      <c r="CH52" s="29">
        <v>0</v>
      </c>
      <c r="CI52" s="29">
        <v>142724.42788232552</v>
      </c>
      <c r="CJ52" s="38">
        <f t="shared" si="2"/>
        <v>3283748.9747781414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14067.243765741239</v>
      </c>
      <c r="D53" s="29">
        <v>4105.2945742803331</v>
      </c>
      <c r="E53" s="29">
        <v>2275.2435579365947</v>
      </c>
      <c r="F53" s="29">
        <v>9022.2003810666265</v>
      </c>
      <c r="G53" s="29">
        <v>34401.710085862309</v>
      </c>
      <c r="H53" s="29">
        <v>3076.8376408566637</v>
      </c>
      <c r="I53" s="29">
        <v>1611.4201090654617</v>
      </c>
      <c r="J53" s="29">
        <v>2108.5242640694842</v>
      </c>
      <c r="K53" s="29">
        <v>1815.7830054159072</v>
      </c>
      <c r="L53" s="29">
        <v>1608.5760908820612</v>
      </c>
      <c r="M53" s="29">
        <v>5002.8435171964529</v>
      </c>
      <c r="N53" s="29">
        <v>3206.9498580125196</v>
      </c>
      <c r="O53" s="29">
        <v>1764.3562748456934</v>
      </c>
      <c r="P53" s="29">
        <v>17609.403014436757</v>
      </c>
      <c r="Q53" s="29">
        <v>2230.9543837165779</v>
      </c>
      <c r="R53" s="29">
        <v>6435.9439943711814</v>
      </c>
      <c r="S53" s="29">
        <v>8393.5124687096795</v>
      </c>
      <c r="T53" s="29">
        <v>6668.7759679400679</v>
      </c>
      <c r="U53" s="29">
        <v>15617.713990644585</v>
      </c>
      <c r="V53" s="29">
        <v>591.86382077509597</v>
      </c>
      <c r="W53" s="29">
        <v>3678.567682123019</v>
      </c>
      <c r="X53" s="29">
        <v>5794.2665094244412</v>
      </c>
      <c r="Y53" s="29">
        <v>1950.7950511276042</v>
      </c>
      <c r="Z53" s="29">
        <v>768.54451815218783</v>
      </c>
      <c r="AA53" s="29">
        <v>19793.131159774814</v>
      </c>
      <c r="AB53" s="29">
        <v>2259.141079704601</v>
      </c>
      <c r="AC53" s="29">
        <v>1460783.1875009856</v>
      </c>
      <c r="AD53" s="29">
        <v>8825.8545742000042</v>
      </c>
      <c r="AE53" s="29">
        <v>84355.31574553989</v>
      </c>
      <c r="AF53" s="29">
        <v>20919.888446387125</v>
      </c>
      <c r="AG53" s="29">
        <v>32299.854449717368</v>
      </c>
      <c r="AH53" s="29">
        <v>1153.3204415715079</v>
      </c>
      <c r="AI53" s="29">
        <v>1346.1735566883917</v>
      </c>
      <c r="AJ53" s="29">
        <v>16911.682115444793</v>
      </c>
      <c r="AK53" s="29">
        <v>899.96970442832276</v>
      </c>
      <c r="AL53" s="29">
        <v>4743.1898150157704</v>
      </c>
      <c r="AM53" s="29">
        <v>5704.7908153562512</v>
      </c>
      <c r="AN53" s="29">
        <v>5211.980731056381</v>
      </c>
      <c r="AO53" s="29">
        <v>6156.5198428547419</v>
      </c>
      <c r="AP53" s="29">
        <v>9975.0966316961785</v>
      </c>
      <c r="AQ53" s="29">
        <v>20912.972562269657</v>
      </c>
      <c r="AR53" s="29">
        <v>5333.1116144102089</v>
      </c>
      <c r="AS53" s="29">
        <v>7893.7387425964307</v>
      </c>
      <c r="AT53" s="29">
        <v>20078.000480865205</v>
      </c>
      <c r="AU53" s="29">
        <v>4744.6306804578935</v>
      </c>
      <c r="AV53" s="29">
        <v>1175.6845056498048</v>
      </c>
      <c r="AW53" s="29">
        <v>2242.2261534113127</v>
      </c>
      <c r="AX53" s="29">
        <v>24971.52020737587</v>
      </c>
      <c r="AY53" s="29">
        <v>48104.73061955638</v>
      </c>
      <c r="AZ53" s="29">
        <v>313.88254378808807</v>
      </c>
      <c r="BA53" s="29">
        <v>769.22744003530465</v>
      </c>
      <c r="BB53" s="29">
        <v>4746.8750222622275</v>
      </c>
      <c r="BC53" s="29">
        <v>6509.6942460120736</v>
      </c>
      <c r="BD53" s="29">
        <v>13469.882254205961</v>
      </c>
      <c r="BE53" s="29">
        <v>884.42860461518228</v>
      </c>
      <c r="BF53" s="29">
        <v>37.759567785738582</v>
      </c>
      <c r="BG53" s="29">
        <v>19737.169076503909</v>
      </c>
      <c r="BH53" s="29">
        <v>52302.433939777853</v>
      </c>
      <c r="BI53" s="29">
        <v>2511.4895011549329</v>
      </c>
      <c r="BJ53" s="29">
        <v>39555.490284494132</v>
      </c>
      <c r="BK53" s="29">
        <v>1841.6671055388888</v>
      </c>
      <c r="BL53" s="29">
        <v>5755.2112237547226</v>
      </c>
      <c r="BM53" s="29">
        <v>13573.467888108058</v>
      </c>
      <c r="BN53" s="29">
        <v>7550.1889203772989</v>
      </c>
      <c r="BO53" s="29">
        <v>8243.9286459005998</v>
      </c>
      <c r="BP53" s="29">
        <v>34088.670528806833</v>
      </c>
      <c r="BQ53" s="29">
        <v>1474.3505221083851</v>
      </c>
      <c r="BR53" s="29">
        <v>3440.0973856149294</v>
      </c>
      <c r="BS53" s="29">
        <v>0</v>
      </c>
      <c r="BT53" s="59">
        <f t="shared" si="0"/>
        <v>2187408.9514045115</v>
      </c>
      <c r="BU53" s="29">
        <v>3109.7905838430256</v>
      </c>
      <c r="BV53" s="29">
        <v>0</v>
      </c>
      <c r="BW53" s="29">
        <v>0</v>
      </c>
      <c r="BX53" s="29">
        <v>0</v>
      </c>
      <c r="BY53" s="29">
        <v>292025.72386139591</v>
      </c>
      <c r="BZ53" s="29">
        <v>0</v>
      </c>
      <c r="CA53" s="29">
        <v>0</v>
      </c>
      <c r="CB53" s="29">
        <v>0</v>
      </c>
      <c r="CC53" s="29">
        <v>0</v>
      </c>
      <c r="CD53" s="29">
        <v>354360.95952211577</v>
      </c>
      <c r="CE53" s="29">
        <v>0</v>
      </c>
      <c r="CF53" s="29">
        <v>72318.775349449628</v>
      </c>
      <c r="CG53" s="29">
        <v>0</v>
      </c>
      <c r="CH53" s="29">
        <v>0</v>
      </c>
      <c r="CI53" s="29">
        <v>230922.44605422451</v>
      </c>
      <c r="CJ53" s="38">
        <f t="shared" si="2"/>
        <v>3140146.64677554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4.6629773061559847</v>
      </c>
      <c r="D54" s="29">
        <v>54.049739522301486</v>
      </c>
      <c r="E54" s="29">
        <v>0</v>
      </c>
      <c r="F54" s="29">
        <v>46.402032662122622</v>
      </c>
      <c r="G54" s="29">
        <v>0</v>
      </c>
      <c r="H54" s="29">
        <v>0</v>
      </c>
      <c r="I54" s="29">
        <v>0</v>
      </c>
      <c r="J54" s="29">
        <v>0</v>
      </c>
      <c r="K54" s="29">
        <v>7.4233583236582659</v>
      </c>
      <c r="L54" s="29">
        <v>0</v>
      </c>
      <c r="M54" s="29">
        <v>0</v>
      </c>
      <c r="N54" s="29">
        <v>0</v>
      </c>
      <c r="O54" s="29">
        <v>0</v>
      </c>
      <c r="P54" s="29">
        <v>47.145868042704578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33.539058763500542</v>
      </c>
      <c r="AC54" s="29">
        <v>280.68086552568451</v>
      </c>
      <c r="AD54" s="29">
        <v>317.39335574017593</v>
      </c>
      <c r="AE54" s="29">
        <v>19.785763259291048</v>
      </c>
      <c r="AF54" s="29">
        <v>2.277293894507586</v>
      </c>
      <c r="AG54" s="29">
        <v>145.24941539818619</v>
      </c>
      <c r="AH54" s="29">
        <v>0</v>
      </c>
      <c r="AI54" s="29">
        <v>0</v>
      </c>
      <c r="AJ54" s="29">
        <v>0</v>
      </c>
      <c r="AK54" s="29">
        <v>0</v>
      </c>
      <c r="AL54" s="29">
        <v>2.7377449694840488</v>
      </c>
      <c r="AM54" s="29">
        <v>0</v>
      </c>
      <c r="AN54" s="29">
        <v>7.6047069999207686</v>
      </c>
      <c r="AO54" s="29">
        <v>0</v>
      </c>
      <c r="AP54" s="29">
        <v>0</v>
      </c>
      <c r="AQ54" s="29">
        <v>70.693605531329041</v>
      </c>
      <c r="AR54" s="29">
        <v>0</v>
      </c>
      <c r="AS54" s="29">
        <v>0</v>
      </c>
      <c r="AT54" s="29">
        <v>140.20582713433748</v>
      </c>
      <c r="AU54" s="29">
        <v>74.83822291466835</v>
      </c>
      <c r="AV54" s="29">
        <v>0</v>
      </c>
      <c r="AW54" s="29">
        <v>52.190551639298754</v>
      </c>
      <c r="AX54" s="29">
        <v>95.690121606886308</v>
      </c>
      <c r="AY54" s="29">
        <v>0</v>
      </c>
      <c r="AZ54" s="29">
        <v>8515.4522959892129</v>
      </c>
      <c r="BA54" s="29">
        <v>140.49127797037113</v>
      </c>
      <c r="BB54" s="29">
        <v>3.0882294580277212</v>
      </c>
      <c r="BC54" s="29">
        <v>0</v>
      </c>
      <c r="BD54" s="29">
        <v>1.2399694773614536</v>
      </c>
      <c r="BE54" s="29">
        <v>0</v>
      </c>
      <c r="BF54" s="29">
        <v>0</v>
      </c>
      <c r="BG54" s="29">
        <v>54.67462641824671</v>
      </c>
      <c r="BH54" s="29">
        <v>6691.3804155403641</v>
      </c>
      <c r="BI54" s="29">
        <v>0</v>
      </c>
      <c r="BJ54" s="29">
        <v>1631.8451522591736</v>
      </c>
      <c r="BK54" s="29">
        <v>100.30013371092453</v>
      </c>
      <c r="BL54" s="29">
        <v>96853.499480637664</v>
      </c>
      <c r="BM54" s="29">
        <v>8823.7832288218378</v>
      </c>
      <c r="BN54" s="29">
        <v>3.9730411434360917</v>
      </c>
      <c r="BO54" s="29">
        <v>8.9952862697875275</v>
      </c>
      <c r="BP54" s="29">
        <v>0</v>
      </c>
      <c r="BQ54" s="29">
        <v>0</v>
      </c>
      <c r="BR54" s="29">
        <v>105.75906299542181</v>
      </c>
      <c r="BS54" s="29">
        <v>0</v>
      </c>
      <c r="BT54" s="59">
        <f t="shared" si="0"/>
        <v>124337.05270992604</v>
      </c>
      <c r="BU54" s="29">
        <v>195715.20689855638</v>
      </c>
      <c r="BV54" s="29">
        <v>0</v>
      </c>
      <c r="BW54" s="29">
        <v>67446.658200251724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148970.51117828395</v>
      </c>
      <c r="CG54" s="29">
        <v>0</v>
      </c>
      <c r="CH54" s="29">
        <v>0</v>
      </c>
      <c r="CI54" s="29">
        <v>297.53024831491496</v>
      </c>
      <c r="CJ54" s="38">
        <f t="shared" si="2"/>
        <v>536766.95923533302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16.316477905449521</v>
      </c>
      <c r="D55" s="29">
        <v>11.289247235418395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5.607836346607324</v>
      </c>
      <c r="AC55" s="29">
        <v>136.08947734726706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157.34143533524977</v>
      </c>
      <c r="AK55" s="29">
        <v>0</v>
      </c>
      <c r="AL55" s="29">
        <v>0</v>
      </c>
      <c r="AM55" s="29">
        <v>0</v>
      </c>
      <c r="AN55" s="29">
        <v>1.0125095773935457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20.903003026990266</v>
      </c>
      <c r="AV55" s="29">
        <v>0</v>
      </c>
      <c r="AW55" s="29">
        <v>0</v>
      </c>
      <c r="AX55" s="29">
        <v>29.439665501559023</v>
      </c>
      <c r="AY55" s="29">
        <v>501.88416637562005</v>
      </c>
      <c r="AZ55" s="29">
        <v>2025.2577593520459</v>
      </c>
      <c r="BA55" s="29">
        <v>579.87818779712939</v>
      </c>
      <c r="BB55" s="29">
        <v>1.0823270060972139</v>
      </c>
      <c r="BC55" s="29">
        <v>53.100463589711303</v>
      </c>
      <c r="BD55" s="29">
        <v>44.530346910664001</v>
      </c>
      <c r="BE55" s="29">
        <v>14.558696962527613</v>
      </c>
      <c r="BF55" s="29">
        <v>259.21040906379352</v>
      </c>
      <c r="BG55" s="29">
        <v>657.33524644340503</v>
      </c>
      <c r="BH55" s="29">
        <v>61732.72223424488</v>
      </c>
      <c r="BI55" s="29">
        <v>0</v>
      </c>
      <c r="BJ55" s="29">
        <v>3789.0217355003165</v>
      </c>
      <c r="BK55" s="29">
        <v>0</v>
      </c>
      <c r="BL55" s="29">
        <v>8233.2802687015046</v>
      </c>
      <c r="BM55" s="29">
        <v>18648.68108715412</v>
      </c>
      <c r="BN55" s="29">
        <v>1858.2431069407144</v>
      </c>
      <c r="BO55" s="29">
        <v>453.14297809238201</v>
      </c>
      <c r="BP55" s="29">
        <v>2197.8729705174937</v>
      </c>
      <c r="BQ55" s="29">
        <v>0</v>
      </c>
      <c r="BR55" s="29">
        <v>0</v>
      </c>
      <c r="BS55" s="29">
        <v>0</v>
      </c>
      <c r="BT55" s="59">
        <f t="shared" si="0"/>
        <v>101427.80163692834</v>
      </c>
      <c r="BU55" s="29">
        <v>0</v>
      </c>
      <c r="BV55" s="29">
        <v>0</v>
      </c>
      <c r="BW55" s="29">
        <v>0</v>
      </c>
      <c r="BX55" s="29">
        <v>152.32930405771094</v>
      </c>
      <c r="BY55" s="29">
        <v>717951.27023497841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340277.12351666909</v>
      </c>
      <c r="CG55" s="29">
        <v>0</v>
      </c>
      <c r="CH55" s="29">
        <v>0</v>
      </c>
      <c r="CI55" s="29">
        <v>10762.770525186357</v>
      </c>
      <c r="CJ55" s="38">
        <f t="shared" si="2"/>
        <v>1170571.29521782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12732.532125298458</v>
      </c>
      <c r="D56" s="29">
        <v>1140.275297369529</v>
      </c>
      <c r="E56" s="29">
        <v>153.63218523133361</v>
      </c>
      <c r="F56" s="29">
        <v>3084.8413930301604</v>
      </c>
      <c r="G56" s="29">
        <v>315411.90000638785</v>
      </c>
      <c r="H56" s="29">
        <v>21007.958977299015</v>
      </c>
      <c r="I56" s="29">
        <v>3760.0407032136036</v>
      </c>
      <c r="J56" s="29">
        <v>7681.6477214215929</v>
      </c>
      <c r="K56" s="29">
        <v>22447.329255294837</v>
      </c>
      <c r="L56" s="29">
        <v>3245.5407403291761</v>
      </c>
      <c r="M56" s="29">
        <v>104672.83497910672</v>
      </c>
      <c r="N56" s="29">
        <v>11006.402105992232</v>
      </c>
      <c r="O56" s="29">
        <v>10769.008288094306</v>
      </c>
      <c r="P56" s="29">
        <v>40565.086954939499</v>
      </c>
      <c r="Q56" s="29">
        <v>9690.3508091228687</v>
      </c>
      <c r="R56" s="29">
        <v>23241.584510172102</v>
      </c>
      <c r="S56" s="29">
        <v>19484.982924180971</v>
      </c>
      <c r="T56" s="29">
        <v>18235.578593725615</v>
      </c>
      <c r="U56" s="29">
        <v>72606.732643638563</v>
      </c>
      <c r="V56" s="29">
        <v>4332.2378787735825</v>
      </c>
      <c r="W56" s="29">
        <v>2661.0989507459053</v>
      </c>
      <c r="X56" s="29">
        <v>36680.14952107596</v>
      </c>
      <c r="Y56" s="29">
        <v>6051.0400861635735</v>
      </c>
      <c r="Z56" s="29">
        <v>1255.4222386559079</v>
      </c>
      <c r="AA56" s="29">
        <v>6839.2857243261415</v>
      </c>
      <c r="AB56" s="29">
        <v>4582.331649911268</v>
      </c>
      <c r="AC56" s="29">
        <v>23045.518547652828</v>
      </c>
      <c r="AD56" s="29">
        <v>50486.735138505377</v>
      </c>
      <c r="AE56" s="29">
        <v>424240.95718073961</v>
      </c>
      <c r="AF56" s="29">
        <v>185177.6799004213</v>
      </c>
      <c r="AG56" s="29">
        <v>97508.03299185267</v>
      </c>
      <c r="AH56" s="29">
        <v>14975.547419435299</v>
      </c>
      <c r="AI56" s="29">
        <v>7462.7110333142109</v>
      </c>
      <c r="AJ56" s="29">
        <v>30412.547373347348</v>
      </c>
      <c r="AK56" s="29">
        <v>2358.0393349039377</v>
      </c>
      <c r="AL56" s="29">
        <v>12296.417867895638</v>
      </c>
      <c r="AM56" s="29">
        <v>67936.393201356012</v>
      </c>
      <c r="AN56" s="29">
        <v>19572.416260742793</v>
      </c>
      <c r="AO56" s="29">
        <v>16167.296745578535</v>
      </c>
      <c r="AP56" s="29">
        <v>5150.9057261698345</v>
      </c>
      <c r="AQ56" s="29">
        <v>53414.256977754383</v>
      </c>
      <c r="AR56" s="29">
        <v>8253.9515184009852</v>
      </c>
      <c r="AS56" s="29">
        <v>13171.511826540773</v>
      </c>
      <c r="AT56" s="29">
        <v>4252.8948528368473</v>
      </c>
      <c r="AU56" s="29">
        <v>3603.5602639121789</v>
      </c>
      <c r="AV56" s="29">
        <v>1008.7763983571145</v>
      </c>
      <c r="AW56" s="29">
        <v>2239.0738288260304</v>
      </c>
      <c r="AX56" s="29">
        <v>14579.980007454895</v>
      </c>
      <c r="AY56" s="29">
        <v>17480.716004809936</v>
      </c>
      <c r="AZ56" s="29">
        <v>667.17910881174657</v>
      </c>
      <c r="BA56" s="29">
        <v>304.60775430599597</v>
      </c>
      <c r="BB56" s="29">
        <v>8355.9458764605188</v>
      </c>
      <c r="BC56" s="29">
        <v>5562.1930346931858</v>
      </c>
      <c r="BD56" s="29">
        <v>30156.882541193412</v>
      </c>
      <c r="BE56" s="29">
        <v>1653.5131998801046</v>
      </c>
      <c r="BF56" s="29">
        <v>18332.385884122963</v>
      </c>
      <c r="BG56" s="29">
        <v>17002.151047079198</v>
      </c>
      <c r="BH56" s="29">
        <v>5766.062379252362</v>
      </c>
      <c r="BI56" s="29">
        <v>11665.49653724072</v>
      </c>
      <c r="BJ56" s="29">
        <v>5073.3796254823801</v>
      </c>
      <c r="BK56" s="29">
        <v>2984.1015138302137</v>
      </c>
      <c r="BL56" s="29">
        <v>3783.9750510775998</v>
      </c>
      <c r="BM56" s="29">
        <v>1888.1767244404391</v>
      </c>
      <c r="BN56" s="29">
        <v>15323.307993936996</v>
      </c>
      <c r="BO56" s="29">
        <v>10073.32639424031</v>
      </c>
      <c r="BP56" s="29">
        <v>5622.5523041427987</v>
      </c>
      <c r="BQ56" s="29">
        <v>10350.125180777448</v>
      </c>
      <c r="BR56" s="29">
        <v>15711.401041448073</v>
      </c>
      <c r="BS56" s="29">
        <v>0</v>
      </c>
      <c r="BT56" s="59">
        <f t="shared" si="0"/>
        <v>2008412.509856726</v>
      </c>
      <c r="BU56" s="29">
        <v>2733.1483369080011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45.438859822188846</v>
      </c>
      <c r="CE56" s="29">
        <v>0</v>
      </c>
      <c r="CF56" s="29">
        <v>3754.7717213192122</v>
      </c>
      <c r="CG56" s="29">
        <v>0</v>
      </c>
      <c r="CH56" s="29">
        <v>0</v>
      </c>
      <c r="CI56" s="29">
        <v>51054.72325526605</v>
      </c>
      <c r="CJ56" s="38">
        <f t="shared" si="2"/>
        <v>2066000.5920300416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383241.33990204456</v>
      </c>
      <c r="D57" s="29">
        <v>37872.608617800361</v>
      </c>
      <c r="E57" s="29">
        <v>77.779726357010659</v>
      </c>
      <c r="F57" s="29">
        <v>291.19699423831537</v>
      </c>
      <c r="G57" s="29">
        <v>12816.740918313102</v>
      </c>
      <c r="H57" s="29">
        <v>1926.7783934100153</v>
      </c>
      <c r="I57" s="29">
        <v>483.7305792358801</v>
      </c>
      <c r="J57" s="29">
        <v>514.41601934051016</v>
      </c>
      <c r="K57" s="29">
        <v>1601.2970922926404</v>
      </c>
      <c r="L57" s="29">
        <v>290.03810737962226</v>
      </c>
      <c r="M57" s="29">
        <v>4983.9332461116264</v>
      </c>
      <c r="N57" s="29">
        <v>847.8804535810068</v>
      </c>
      <c r="O57" s="29">
        <v>1849.6773301655828</v>
      </c>
      <c r="P57" s="29">
        <v>3882.4583007027513</v>
      </c>
      <c r="Q57" s="29">
        <v>728.61090113142984</v>
      </c>
      <c r="R57" s="29">
        <v>1937.3390530521424</v>
      </c>
      <c r="S57" s="29">
        <v>2843.560858081064</v>
      </c>
      <c r="T57" s="29">
        <v>2637.8900011923379</v>
      </c>
      <c r="U57" s="29">
        <v>5536.031059981955</v>
      </c>
      <c r="V57" s="29">
        <v>622.75712224615461</v>
      </c>
      <c r="W57" s="29">
        <v>1144.1844503891862</v>
      </c>
      <c r="X57" s="29">
        <v>5276.7533353091385</v>
      </c>
      <c r="Y57" s="29">
        <v>291.03508460944784</v>
      </c>
      <c r="Z57" s="29">
        <v>170.93293967057326</v>
      </c>
      <c r="AA57" s="29">
        <v>2531.5120319517996</v>
      </c>
      <c r="AB57" s="29">
        <v>1452.3568885338229</v>
      </c>
      <c r="AC57" s="29">
        <v>21472.204048070129</v>
      </c>
      <c r="AD57" s="29">
        <v>464.62821172586632</v>
      </c>
      <c r="AE57" s="29">
        <v>12160.316526788596</v>
      </c>
      <c r="AF57" s="29">
        <v>8262.8965112508758</v>
      </c>
      <c r="AG57" s="29">
        <v>7262.4636836472637</v>
      </c>
      <c r="AH57" s="29">
        <v>1130.7694234812966</v>
      </c>
      <c r="AI57" s="29">
        <v>98.465516774467645</v>
      </c>
      <c r="AJ57" s="29">
        <v>988.04387375573287</v>
      </c>
      <c r="AK57" s="29">
        <v>351.13627689352734</v>
      </c>
      <c r="AL57" s="29">
        <v>1261.8333349665522</v>
      </c>
      <c r="AM57" s="29">
        <v>25599.455789593347</v>
      </c>
      <c r="AN57" s="29">
        <v>9889.849957000024</v>
      </c>
      <c r="AO57" s="29">
        <v>2409.9343052205672</v>
      </c>
      <c r="AP57" s="29">
        <v>2519.79187875451</v>
      </c>
      <c r="AQ57" s="29">
        <v>2918.9283678420888</v>
      </c>
      <c r="AR57" s="29">
        <v>1626.847264014481</v>
      </c>
      <c r="AS57" s="29">
        <v>747.16534864049618</v>
      </c>
      <c r="AT57" s="29">
        <v>1836.4539077576453</v>
      </c>
      <c r="AU57" s="29">
        <v>179.71911929792358</v>
      </c>
      <c r="AV57" s="29">
        <v>4.8720994794351213</v>
      </c>
      <c r="AW57" s="29">
        <v>12.709361912837254</v>
      </c>
      <c r="AX57" s="29">
        <v>5154.1482313991091</v>
      </c>
      <c r="AY57" s="29">
        <v>14790.945641103401</v>
      </c>
      <c r="AZ57" s="29">
        <v>1227.7760959721088</v>
      </c>
      <c r="BA57" s="29">
        <v>100.1849687388969</v>
      </c>
      <c r="BB57" s="29">
        <v>5000.8803227136259</v>
      </c>
      <c r="BC57" s="29">
        <v>4020.5670314623835</v>
      </c>
      <c r="BD57" s="29">
        <v>7928.8198207248179</v>
      </c>
      <c r="BE57" s="29">
        <v>468.53212799319869</v>
      </c>
      <c r="BF57" s="29">
        <v>865.60320701676562</v>
      </c>
      <c r="BG57" s="29">
        <v>7304.0536311158894</v>
      </c>
      <c r="BH57" s="29">
        <v>2743.0585011754233</v>
      </c>
      <c r="BI57" s="29">
        <v>217.2999356113915</v>
      </c>
      <c r="BJ57" s="29">
        <v>7539.7923881329862</v>
      </c>
      <c r="BK57" s="29">
        <v>81.468475024191903</v>
      </c>
      <c r="BL57" s="29">
        <v>1887.6331308312642</v>
      </c>
      <c r="BM57" s="29">
        <v>2986.9014896309141</v>
      </c>
      <c r="BN57" s="29">
        <v>5418.7551122407349</v>
      </c>
      <c r="BO57" s="29">
        <v>8555.9772651316271</v>
      </c>
      <c r="BP57" s="29">
        <v>10240.557707098558</v>
      </c>
      <c r="BQ57" s="29">
        <v>220.63936440526379</v>
      </c>
      <c r="BR57" s="29">
        <v>1151.2553455749141</v>
      </c>
      <c r="BS57" s="29">
        <v>0</v>
      </c>
      <c r="BT57" s="59">
        <f t="shared" si="0"/>
        <v>664956.17400708736</v>
      </c>
      <c r="BU57" s="29">
        <v>159482.00451000142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24.061843854444817</v>
      </c>
      <c r="CE57" s="29">
        <v>0</v>
      </c>
      <c r="CF57" s="29">
        <v>7561.3856445080946</v>
      </c>
      <c r="CG57" s="29">
        <v>0</v>
      </c>
      <c r="CH57" s="29">
        <v>0</v>
      </c>
      <c r="CI57" s="29">
        <v>38653.346988708785</v>
      </c>
      <c r="CJ57" s="38">
        <f t="shared" si="2"/>
        <v>870676.97299416014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98319.158335894419</v>
      </c>
      <c r="D58" s="29">
        <v>33291.553125803308</v>
      </c>
      <c r="E58" s="29">
        <v>485.26642481557059</v>
      </c>
      <c r="F58" s="29">
        <v>8694.769796630113</v>
      </c>
      <c r="G58" s="29">
        <v>74392.949652956144</v>
      </c>
      <c r="H58" s="29">
        <v>15526.620964218971</v>
      </c>
      <c r="I58" s="29">
        <v>2489.8313413507153</v>
      </c>
      <c r="J58" s="29">
        <v>2629.7457388103812</v>
      </c>
      <c r="K58" s="29">
        <v>4916.7546439525368</v>
      </c>
      <c r="L58" s="29">
        <v>6777.7406544788091</v>
      </c>
      <c r="M58" s="29">
        <v>11956.484753519966</v>
      </c>
      <c r="N58" s="29">
        <v>2671.3510994107614</v>
      </c>
      <c r="O58" s="29">
        <v>3668.322454028113</v>
      </c>
      <c r="P58" s="29">
        <v>12730.267780762873</v>
      </c>
      <c r="Q58" s="29">
        <v>12087.635429305514</v>
      </c>
      <c r="R58" s="29">
        <v>11633.332787048654</v>
      </c>
      <c r="S58" s="29">
        <v>7330.7745087956409</v>
      </c>
      <c r="T58" s="29">
        <v>8358.0221149212957</v>
      </c>
      <c r="U58" s="29">
        <v>33943.69315705607</v>
      </c>
      <c r="V58" s="29">
        <v>2994.0958345098147</v>
      </c>
      <c r="W58" s="29">
        <v>4252.4697639550823</v>
      </c>
      <c r="X58" s="29">
        <v>7833.6481795378822</v>
      </c>
      <c r="Y58" s="29">
        <v>3198.8682433781119</v>
      </c>
      <c r="Z58" s="29">
        <v>6490.2621772187395</v>
      </c>
      <c r="AA58" s="29">
        <v>9398.4467392312163</v>
      </c>
      <c r="AB58" s="29">
        <v>4396.478330873937</v>
      </c>
      <c r="AC58" s="29">
        <v>179436.49902140029</v>
      </c>
      <c r="AD58" s="29">
        <v>9276.2933988456534</v>
      </c>
      <c r="AE58" s="29">
        <v>83759.540080406339</v>
      </c>
      <c r="AF58" s="29">
        <v>45966.074031823497</v>
      </c>
      <c r="AG58" s="29">
        <v>129580.53376452571</v>
      </c>
      <c r="AH58" s="29">
        <v>12268.460609434633</v>
      </c>
      <c r="AI58" s="29">
        <v>3797.8242729476456</v>
      </c>
      <c r="AJ58" s="29">
        <v>68380.606446249745</v>
      </c>
      <c r="AK58" s="29">
        <v>809.921484778072</v>
      </c>
      <c r="AL58" s="29">
        <v>24218.371514430801</v>
      </c>
      <c r="AM58" s="29">
        <v>17925.918798768293</v>
      </c>
      <c r="AN58" s="29">
        <v>9944.3525381458148</v>
      </c>
      <c r="AO58" s="29">
        <v>5462.0342962691857</v>
      </c>
      <c r="AP58" s="29">
        <v>4647.2482445326077</v>
      </c>
      <c r="AQ58" s="29">
        <v>18184.453438513417</v>
      </c>
      <c r="AR58" s="29">
        <v>3800.2456490193995</v>
      </c>
      <c r="AS58" s="29">
        <v>5331.627192887142</v>
      </c>
      <c r="AT58" s="29">
        <v>3637.9004813284691</v>
      </c>
      <c r="AU58" s="29">
        <v>6215.4068212850052</v>
      </c>
      <c r="AV58" s="29">
        <v>69.631002075470803</v>
      </c>
      <c r="AW58" s="29">
        <v>110.58289459675905</v>
      </c>
      <c r="AX58" s="29">
        <v>18235.837683023561</v>
      </c>
      <c r="AY58" s="29">
        <v>23404.852937254305</v>
      </c>
      <c r="AZ58" s="29">
        <v>507.07182303873344</v>
      </c>
      <c r="BA58" s="29">
        <v>613.09205727584242</v>
      </c>
      <c r="BB58" s="29">
        <v>12747.677752769208</v>
      </c>
      <c r="BC58" s="29">
        <v>6925.4562589763227</v>
      </c>
      <c r="BD58" s="29">
        <v>42817.185513875855</v>
      </c>
      <c r="BE58" s="29">
        <v>1922.3127891456613</v>
      </c>
      <c r="BF58" s="29">
        <v>3075.4954698769839</v>
      </c>
      <c r="BG58" s="29">
        <v>12869.256349868927</v>
      </c>
      <c r="BH58" s="29">
        <v>36501.374397603104</v>
      </c>
      <c r="BI58" s="29">
        <v>3627.9097407723721</v>
      </c>
      <c r="BJ58" s="29">
        <v>21433.619128181348</v>
      </c>
      <c r="BK58" s="29">
        <v>555.62805154210366</v>
      </c>
      <c r="BL58" s="29">
        <v>14608.936224684972</v>
      </c>
      <c r="BM58" s="29">
        <v>5384.3722531800358</v>
      </c>
      <c r="BN58" s="29">
        <v>4429.2092691027356</v>
      </c>
      <c r="BO58" s="29">
        <v>6869.6932749062235</v>
      </c>
      <c r="BP58" s="29">
        <v>3302.0377473955059</v>
      </c>
      <c r="BQ58" s="29">
        <v>3063.1018101731238</v>
      </c>
      <c r="BR58" s="29">
        <v>11701.838576161485</v>
      </c>
      <c r="BS58" s="29">
        <v>0</v>
      </c>
      <c r="BT58" s="59">
        <f t="shared" si="0"/>
        <v>1257888.0291235372</v>
      </c>
      <c r="BU58" s="29">
        <v>78080.357455599253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688.88838213688427</v>
      </c>
      <c r="CE58" s="29">
        <v>0</v>
      </c>
      <c r="CF58" s="29">
        <v>389.86473977358855</v>
      </c>
      <c r="CG58" s="29">
        <v>0</v>
      </c>
      <c r="CH58" s="29">
        <v>80.473847640863013</v>
      </c>
      <c r="CI58" s="29">
        <v>215693.51067238188</v>
      </c>
      <c r="CJ58" s="38">
        <f t="shared" si="2"/>
        <v>1552821.1242210697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1182.6495089541118</v>
      </c>
      <c r="D59" s="29">
        <v>25.618038095274471</v>
      </c>
      <c r="E59" s="29">
        <v>57.220360803163842</v>
      </c>
      <c r="F59" s="29">
        <v>54.366490395448345</v>
      </c>
      <c r="G59" s="29">
        <v>6927.0998564973588</v>
      </c>
      <c r="H59" s="29">
        <v>848.01400360634193</v>
      </c>
      <c r="I59" s="29">
        <v>236.12750229431617</v>
      </c>
      <c r="J59" s="29">
        <v>265.49080629674148</v>
      </c>
      <c r="K59" s="29">
        <v>744.28262214440394</v>
      </c>
      <c r="L59" s="29">
        <v>351.02744546027679</v>
      </c>
      <c r="M59" s="29">
        <v>3472.8012481364212</v>
      </c>
      <c r="N59" s="29">
        <v>483.01692009152663</v>
      </c>
      <c r="O59" s="29">
        <v>500.12995741556847</v>
      </c>
      <c r="P59" s="29">
        <v>3035.7002753362558</v>
      </c>
      <c r="Q59" s="29">
        <v>307.92650614252852</v>
      </c>
      <c r="R59" s="29">
        <v>1060.1099878632153</v>
      </c>
      <c r="S59" s="29">
        <v>783.46509727626562</v>
      </c>
      <c r="T59" s="29">
        <v>603.77729733688886</v>
      </c>
      <c r="U59" s="29">
        <v>3138.9695133441674</v>
      </c>
      <c r="V59" s="29">
        <v>200.65063076179405</v>
      </c>
      <c r="W59" s="29">
        <v>549.04539366937115</v>
      </c>
      <c r="X59" s="29">
        <v>1404.0121281467491</v>
      </c>
      <c r="Y59" s="29">
        <v>303.50873623869393</v>
      </c>
      <c r="Z59" s="29">
        <v>45.02290969138059</v>
      </c>
      <c r="AA59" s="29">
        <v>718.50575512561943</v>
      </c>
      <c r="AB59" s="29">
        <v>1116.8708946894712</v>
      </c>
      <c r="AC59" s="29">
        <v>3932.5022723966631</v>
      </c>
      <c r="AD59" s="29">
        <v>1348.536014390128</v>
      </c>
      <c r="AE59" s="29">
        <v>10452.14066621</v>
      </c>
      <c r="AF59" s="29">
        <v>3156.8141677030039</v>
      </c>
      <c r="AG59" s="29">
        <v>16410.909038916256</v>
      </c>
      <c r="AH59" s="29">
        <v>830.58385746933027</v>
      </c>
      <c r="AI59" s="29">
        <v>47.585474827841942</v>
      </c>
      <c r="AJ59" s="29">
        <v>2456.1803662796924</v>
      </c>
      <c r="AK59" s="29">
        <v>92.025890298235112</v>
      </c>
      <c r="AL59" s="29">
        <v>418.21439954717164</v>
      </c>
      <c r="AM59" s="29">
        <v>3775.0297584171963</v>
      </c>
      <c r="AN59" s="29">
        <v>738.92435714943088</v>
      </c>
      <c r="AO59" s="29">
        <v>609.33530129060739</v>
      </c>
      <c r="AP59" s="29">
        <v>1105.4875517828307</v>
      </c>
      <c r="AQ59" s="29">
        <v>2249.0638391643392</v>
      </c>
      <c r="AR59" s="29">
        <v>1815.0631400359557</v>
      </c>
      <c r="AS59" s="29">
        <v>1035.5267761024902</v>
      </c>
      <c r="AT59" s="29">
        <v>972.17085788709642</v>
      </c>
      <c r="AU59" s="29">
        <v>401.89227040051782</v>
      </c>
      <c r="AV59" s="29">
        <v>5.9036094030385131</v>
      </c>
      <c r="AW59" s="29">
        <v>12.921038448419823</v>
      </c>
      <c r="AX59" s="29">
        <v>2526.578680736804</v>
      </c>
      <c r="AY59" s="29">
        <v>2972.1036937190634</v>
      </c>
      <c r="AZ59" s="29">
        <v>32.164880462433494</v>
      </c>
      <c r="BA59" s="29">
        <v>1143.8625437137787</v>
      </c>
      <c r="BB59" s="29">
        <v>1066.2674623265368</v>
      </c>
      <c r="BC59" s="29">
        <v>1032.4235196993216</v>
      </c>
      <c r="BD59" s="29">
        <v>5692.1286232606735</v>
      </c>
      <c r="BE59" s="29">
        <v>242.17035149243617</v>
      </c>
      <c r="BF59" s="29">
        <v>658.17999673493</v>
      </c>
      <c r="BG59" s="29">
        <v>2558.2027916244124</v>
      </c>
      <c r="BH59" s="29">
        <v>2031.6031293521396</v>
      </c>
      <c r="BI59" s="29">
        <v>462.75214604742416</v>
      </c>
      <c r="BJ59" s="29">
        <v>1462.8096398865464</v>
      </c>
      <c r="BK59" s="29">
        <v>121.32580947287124</v>
      </c>
      <c r="BL59" s="29">
        <v>1866.7308854847288</v>
      </c>
      <c r="BM59" s="29">
        <v>768.79978429660764</v>
      </c>
      <c r="BN59" s="29">
        <v>394.23223163708451</v>
      </c>
      <c r="BO59" s="29">
        <v>480.04290052396823</v>
      </c>
      <c r="BP59" s="29">
        <v>4539.6235164210002</v>
      </c>
      <c r="BQ59" s="29">
        <v>346.07036203867273</v>
      </c>
      <c r="BR59" s="29">
        <v>4195.5205403473265</v>
      </c>
      <c r="BS59" s="29">
        <v>0</v>
      </c>
      <c r="BT59" s="59">
        <f t="shared" si="0"/>
        <v>114875.81402321234</v>
      </c>
      <c r="BU59" s="29">
        <v>11664.262499789605</v>
      </c>
      <c r="BV59" s="29">
        <v>0</v>
      </c>
      <c r="BW59" s="29">
        <v>0</v>
      </c>
      <c r="BX59" s="29">
        <v>55139.003274491581</v>
      </c>
      <c r="BY59" s="29">
        <v>166847.06296508573</v>
      </c>
      <c r="BZ59" s="29">
        <v>0</v>
      </c>
      <c r="CA59" s="29">
        <v>0</v>
      </c>
      <c r="CB59" s="29">
        <v>0</v>
      </c>
      <c r="CC59" s="29">
        <v>0</v>
      </c>
      <c r="CD59" s="29">
        <v>1.8477836710994475</v>
      </c>
      <c r="CE59" s="29">
        <v>0</v>
      </c>
      <c r="CF59" s="29">
        <v>3256.1777313004236</v>
      </c>
      <c r="CG59" s="29">
        <v>0</v>
      </c>
      <c r="CH59" s="29">
        <v>0</v>
      </c>
      <c r="CI59" s="29">
        <v>1837.2572485172311</v>
      </c>
      <c r="CJ59" s="38">
        <f t="shared" si="2"/>
        <v>353621.42552606802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407.77313576555412</v>
      </c>
      <c r="D60" s="29">
        <v>323.65131375193482</v>
      </c>
      <c r="E60" s="29">
        <v>6.9502074683524722</v>
      </c>
      <c r="F60" s="29">
        <v>331.41214050253183</v>
      </c>
      <c r="G60" s="29">
        <v>2831.3381526731014</v>
      </c>
      <c r="H60" s="29">
        <v>739.41136298214883</v>
      </c>
      <c r="I60" s="29">
        <v>321.09294497480153</v>
      </c>
      <c r="J60" s="29">
        <v>96.085408254516352</v>
      </c>
      <c r="K60" s="29">
        <v>172.12411035670561</v>
      </c>
      <c r="L60" s="29">
        <v>82.422685312252497</v>
      </c>
      <c r="M60" s="29">
        <v>1676.25806514958</v>
      </c>
      <c r="N60" s="29">
        <v>434.04637756192739</v>
      </c>
      <c r="O60" s="29">
        <v>623.7958919201152</v>
      </c>
      <c r="P60" s="29">
        <v>2969.2335345325328</v>
      </c>
      <c r="Q60" s="29">
        <v>108.72133541054151</v>
      </c>
      <c r="R60" s="29">
        <v>597.62391290950825</v>
      </c>
      <c r="S60" s="29">
        <v>451.77140575584195</v>
      </c>
      <c r="T60" s="29">
        <v>233.72836655904405</v>
      </c>
      <c r="U60" s="29">
        <v>1484.9565887894837</v>
      </c>
      <c r="V60" s="29">
        <v>128.65765220008902</v>
      </c>
      <c r="W60" s="29">
        <v>344.95343100600428</v>
      </c>
      <c r="X60" s="29">
        <v>741.72023692463279</v>
      </c>
      <c r="Y60" s="29">
        <v>178.9848427537876</v>
      </c>
      <c r="Z60" s="29">
        <v>25.257892938205522</v>
      </c>
      <c r="AA60" s="29">
        <v>376.85442773592746</v>
      </c>
      <c r="AB60" s="29">
        <v>151.4083250291738</v>
      </c>
      <c r="AC60" s="29">
        <v>2766.1478938352393</v>
      </c>
      <c r="AD60" s="29">
        <v>789.01118881111302</v>
      </c>
      <c r="AE60" s="29">
        <v>10702.383479106335</v>
      </c>
      <c r="AF60" s="29">
        <v>1312.2857317542812</v>
      </c>
      <c r="AG60" s="29">
        <v>2656.0757833698076</v>
      </c>
      <c r="AH60" s="29">
        <v>330.60367198414934</v>
      </c>
      <c r="AI60" s="29">
        <v>432.03489750799054</v>
      </c>
      <c r="AJ60" s="29">
        <v>1550.6187841378169</v>
      </c>
      <c r="AK60" s="29">
        <v>39.772286656105486</v>
      </c>
      <c r="AL60" s="29">
        <v>234.7175733288426</v>
      </c>
      <c r="AM60" s="29">
        <v>1061.9765596343545</v>
      </c>
      <c r="AN60" s="29">
        <v>12212.882120039965</v>
      </c>
      <c r="AO60" s="29">
        <v>112.93504378495169</v>
      </c>
      <c r="AP60" s="29">
        <v>542.78100601318874</v>
      </c>
      <c r="AQ60" s="29">
        <v>1115.6789105555386</v>
      </c>
      <c r="AR60" s="29">
        <v>277.74018016178258</v>
      </c>
      <c r="AS60" s="29">
        <v>354.24818563454255</v>
      </c>
      <c r="AT60" s="29">
        <v>607.87889757493349</v>
      </c>
      <c r="AU60" s="29">
        <v>16.513317016727559</v>
      </c>
      <c r="AV60" s="29">
        <v>5.5616148817903994</v>
      </c>
      <c r="AW60" s="29">
        <v>8.3745776833742287</v>
      </c>
      <c r="AX60" s="29">
        <v>1646.3971406398623</v>
      </c>
      <c r="AY60" s="29">
        <v>2353.0858331158124</v>
      </c>
      <c r="AZ60" s="29">
        <v>13.718315680311653</v>
      </c>
      <c r="BA60" s="29">
        <v>735.6520276252437</v>
      </c>
      <c r="BB60" s="29">
        <v>756.58508904179769</v>
      </c>
      <c r="BC60" s="29">
        <v>845.54264628166777</v>
      </c>
      <c r="BD60" s="29">
        <v>1676.6076584967273</v>
      </c>
      <c r="BE60" s="29">
        <v>153.35939540982554</v>
      </c>
      <c r="BF60" s="29">
        <v>20.722405519207811</v>
      </c>
      <c r="BG60" s="29">
        <v>636.39972879206846</v>
      </c>
      <c r="BH60" s="29">
        <v>7434.2071167223776</v>
      </c>
      <c r="BI60" s="29">
        <v>1277.4104055398502</v>
      </c>
      <c r="BJ60" s="29">
        <v>14571.160105537454</v>
      </c>
      <c r="BK60" s="29">
        <v>71.243730927126776</v>
      </c>
      <c r="BL60" s="29">
        <v>836.11775721303104</v>
      </c>
      <c r="BM60" s="29">
        <v>6268.7622861522559</v>
      </c>
      <c r="BN60" s="29">
        <v>9108.0034306039142</v>
      </c>
      <c r="BO60" s="29">
        <v>7769.832698958423</v>
      </c>
      <c r="BP60" s="29">
        <v>2467.7271724074312</v>
      </c>
      <c r="BQ60" s="29">
        <v>94.974580342322042</v>
      </c>
      <c r="BR60" s="29">
        <v>102.64383222070158</v>
      </c>
      <c r="BS60" s="29">
        <v>0</v>
      </c>
      <c r="BT60" s="59">
        <f t="shared" si="0"/>
        <v>111810.60880991856</v>
      </c>
      <c r="BU60" s="29">
        <v>1068798.1060697637</v>
      </c>
      <c r="BV60" s="29">
        <v>0</v>
      </c>
      <c r="BW60" s="29">
        <v>0</v>
      </c>
      <c r="BX60" s="29">
        <v>0</v>
      </c>
      <c r="BY60" s="29">
        <v>13471.39063276707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130.83658403071621</v>
      </c>
      <c r="CG60" s="29">
        <v>0</v>
      </c>
      <c r="CH60" s="29">
        <v>0</v>
      </c>
      <c r="CI60" s="29">
        <v>0</v>
      </c>
      <c r="CJ60" s="38">
        <f t="shared" si="2"/>
        <v>1194210.9420964799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57618.925294187618</v>
      </c>
      <c r="D61" s="29">
        <v>6670.2135484159444</v>
      </c>
      <c r="E61" s="29">
        <v>6157.1797988193694</v>
      </c>
      <c r="F61" s="29">
        <v>6401.061666289057</v>
      </c>
      <c r="G61" s="29">
        <v>115334.45772577067</v>
      </c>
      <c r="H61" s="29">
        <v>11350.149534115026</v>
      </c>
      <c r="I61" s="29">
        <v>4034.9319626629203</v>
      </c>
      <c r="J61" s="29">
        <v>4436.9032102838755</v>
      </c>
      <c r="K61" s="29">
        <v>6823.5279723589247</v>
      </c>
      <c r="L61" s="29">
        <v>1871.1565588957644</v>
      </c>
      <c r="M61" s="29">
        <v>29970.059823949905</v>
      </c>
      <c r="N61" s="29">
        <v>4282.1408656713847</v>
      </c>
      <c r="O61" s="29">
        <v>11634.110630350873</v>
      </c>
      <c r="P61" s="29">
        <v>40482.572305455738</v>
      </c>
      <c r="Q61" s="29">
        <v>6074.7546896248377</v>
      </c>
      <c r="R61" s="29">
        <v>16410.299609785128</v>
      </c>
      <c r="S61" s="29">
        <v>14145.949981690217</v>
      </c>
      <c r="T61" s="29">
        <v>15848.301889440543</v>
      </c>
      <c r="U61" s="29">
        <v>43829.241919640917</v>
      </c>
      <c r="V61" s="29">
        <v>3074.1412180082357</v>
      </c>
      <c r="W61" s="29">
        <v>8063.047827694184</v>
      </c>
      <c r="X61" s="29">
        <v>12430.871071625173</v>
      </c>
      <c r="Y61" s="29">
        <v>4492.070247966526</v>
      </c>
      <c r="Z61" s="29">
        <v>3106.0459732282688</v>
      </c>
      <c r="AA61" s="29">
        <v>14090.145302165582</v>
      </c>
      <c r="AB61" s="29">
        <v>5639.3444561908827</v>
      </c>
      <c r="AC61" s="29">
        <v>314866.9510249123</v>
      </c>
      <c r="AD61" s="29">
        <v>30210.103296615558</v>
      </c>
      <c r="AE61" s="29">
        <v>203475.85608446845</v>
      </c>
      <c r="AF61" s="29">
        <v>94305.601627878845</v>
      </c>
      <c r="AG61" s="29">
        <v>48075.028087601844</v>
      </c>
      <c r="AH61" s="29">
        <v>9793.6812805551963</v>
      </c>
      <c r="AI61" s="29">
        <v>4755.8580771381448</v>
      </c>
      <c r="AJ61" s="29">
        <v>28221.736293467948</v>
      </c>
      <c r="AK61" s="29">
        <v>1615.5112026907968</v>
      </c>
      <c r="AL61" s="29">
        <v>21250.783101973633</v>
      </c>
      <c r="AM61" s="29">
        <v>28955.779392620174</v>
      </c>
      <c r="AN61" s="29">
        <v>9449.9795045472893</v>
      </c>
      <c r="AO61" s="29">
        <v>10442.636584366304</v>
      </c>
      <c r="AP61" s="29">
        <v>5977.1039182096238</v>
      </c>
      <c r="AQ61" s="29">
        <v>39513.49584544258</v>
      </c>
      <c r="AR61" s="29">
        <v>16956.671446015294</v>
      </c>
      <c r="AS61" s="29">
        <v>9551.2645464897905</v>
      </c>
      <c r="AT61" s="29">
        <v>5790.6001345882351</v>
      </c>
      <c r="AU61" s="29">
        <v>157255.28032480305</v>
      </c>
      <c r="AV61" s="29">
        <v>22951.407056901226</v>
      </c>
      <c r="AW61" s="29">
        <v>31470.947429640117</v>
      </c>
      <c r="AX61" s="29">
        <v>17945.846987027646</v>
      </c>
      <c r="AY61" s="29">
        <v>23135.149688074831</v>
      </c>
      <c r="AZ61" s="29">
        <v>3804.5897923710349</v>
      </c>
      <c r="BA61" s="29">
        <v>4597.0776792209435</v>
      </c>
      <c r="BB61" s="29">
        <v>10112.393421417575</v>
      </c>
      <c r="BC61" s="29">
        <v>9869.6834827718631</v>
      </c>
      <c r="BD61" s="29">
        <v>32128.456613710143</v>
      </c>
      <c r="BE61" s="29">
        <v>2067.6594641673551</v>
      </c>
      <c r="BF61" s="29">
        <v>5867.6473697318288</v>
      </c>
      <c r="BG61" s="29">
        <v>36917.324016046419</v>
      </c>
      <c r="BH61" s="29">
        <v>74469.326338522922</v>
      </c>
      <c r="BI61" s="29">
        <v>3962.0099996155832</v>
      </c>
      <c r="BJ61" s="29">
        <v>79588.102950823217</v>
      </c>
      <c r="BK61" s="29">
        <v>1780.230408837893</v>
      </c>
      <c r="BL61" s="29">
        <v>48887.255072672953</v>
      </c>
      <c r="BM61" s="29">
        <v>59586.243183380517</v>
      </c>
      <c r="BN61" s="29">
        <v>9785.346549803342</v>
      </c>
      <c r="BO61" s="29">
        <v>10503.973034154669</v>
      </c>
      <c r="BP61" s="29">
        <v>29525.237627461865</v>
      </c>
      <c r="BQ61" s="29">
        <v>4536.1971310448071</v>
      </c>
      <c r="BR61" s="29">
        <v>14541.398249113097</v>
      </c>
      <c r="BS61" s="29">
        <v>0</v>
      </c>
      <c r="BT61" s="59">
        <f t="shared" si="0"/>
        <v>2032769.0304051843</v>
      </c>
      <c r="BU61" s="29">
        <v>415982.70347874629</v>
      </c>
      <c r="BV61" s="29">
        <v>0</v>
      </c>
      <c r="BW61" s="29">
        <v>0</v>
      </c>
      <c r="BX61" s="29">
        <v>11318.364446470239</v>
      </c>
      <c r="BY61" s="29">
        <v>8154.0368498864837</v>
      </c>
      <c r="BZ61" s="29">
        <v>0</v>
      </c>
      <c r="CA61" s="29">
        <v>0</v>
      </c>
      <c r="CB61" s="29">
        <v>0</v>
      </c>
      <c r="CC61" s="29">
        <v>0</v>
      </c>
      <c r="CD61" s="29">
        <v>64.047782784087261</v>
      </c>
      <c r="CE61" s="29">
        <v>0</v>
      </c>
      <c r="CF61" s="29">
        <v>8543.3558780996245</v>
      </c>
      <c r="CG61" s="29">
        <v>0</v>
      </c>
      <c r="CH61" s="29">
        <v>1032.8439831714293</v>
      </c>
      <c r="CI61" s="29">
        <v>37656.289012361849</v>
      </c>
      <c r="CJ61" s="38">
        <f t="shared" si="2"/>
        <v>2515520.671836704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33813.412689106975</v>
      </c>
      <c r="D62" s="29">
        <v>6806.5054920016364</v>
      </c>
      <c r="E62" s="29">
        <v>6201.4778971655978</v>
      </c>
      <c r="F62" s="29">
        <v>2655.4874993400408</v>
      </c>
      <c r="G62" s="29">
        <v>42421.409287873612</v>
      </c>
      <c r="H62" s="29">
        <v>3489.8655889085007</v>
      </c>
      <c r="I62" s="29">
        <v>1710.5331987552202</v>
      </c>
      <c r="J62" s="29">
        <v>3897.8937561650005</v>
      </c>
      <c r="K62" s="29">
        <v>2376.3161163623672</v>
      </c>
      <c r="L62" s="29">
        <v>11236.572464512959</v>
      </c>
      <c r="M62" s="29">
        <v>8703.2486378855974</v>
      </c>
      <c r="N62" s="29">
        <v>10769.181072263769</v>
      </c>
      <c r="O62" s="29">
        <v>5296.4823143490166</v>
      </c>
      <c r="P62" s="29">
        <v>15407.869935756135</v>
      </c>
      <c r="Q62" s="29">
        <v>1821.4530216013864</v>
      </c>
      <c r="R62" s="29">
        <v>9224.8434381724692</v>
      </c>
      <c r="S62" s="29">
        <v>8384.3010246022568</v>
      </c>
      <c r="T62" s="29">
        <v>6104.9356751525074</v>
      </c>
      <c r="U62" s="29">
        <v>26845.009020965976</v>
      </c>
      <c r="V62" s="29">
        <v>2366.0730082857899</v>
      </c>
      <c r="W62" s="29">
        <v>8988.5425123973419</v>
      </c>
      <c r="X62" s="29">
        <v>4529.9049096746494</v>
      </c>
      <c r="Y62" s="29">
        <v>3198.0853509039221</v>
      </c>
      <c r="Z62" s="29">
        <v>4202.7972027116994</v>
      </c>
      <c r="AA62" s="29">
        <v>18953.098248430149</v>
      </c>
      <c r="AB62" s="29">
        <v>12280.713556349523</v>
      </c>
      <c r="AC62" s="29">
        <v>86858.463307234459</v>
      </c>
      <c r="AD62" s="29">
        <v>24616.542077219128</v>
      </c>
      <c r="AE62" s="29">
        <v>116355.40389690985</v>
      </c>
      <c r="AF62" s="29">
        <v>106087.41598033764</v>
      </c>
      <c r="AG62" s="29">
        <v>304930.87494210375</v>
      </c>
      <c r="AH62" s="29">
        <v>14493.3670940226</v>
      </c>
      <c r="AI62" s="29">
        <v>13417.194370892015</v>
      </c>
      <c r="AJ62" s="29">
        <v>41137.912461907596</v>
      </c>
      <c r="AK62" s="29">
        <v>4232.715432725382</v>
      </c>
      <c r="AL62" s="29">
        <v>32178.000725730592</v>
      </c>
      <c r="AM62" s="29">
        <v>17729.755792325159</v>
      </c>
      <c r="AN62" s="29">
        <v>7727.6754688390156</v>
      </c>
      <c r="AO62" s="29">
        <v>18885.375631857285</v>
      </c>
      <c r="AP62" s="29">
        <v>14933.5573593844</v>
      </c>
      <c r="AQ62" s="29">
        <v>38838.402078675819</v>
      </c>
      <c r="AR62" s="29">
        <v>68905.876419373293</v>
      </c>
      <c r="AS62" s="29">
        <v>12473.188579406791</v>
      </c>
      <c r="AT62" s="29">
        <v>14122.431280743836</v>
      </c>
      <c r="AU62" s="29">
        <v>1210.23157754203</v>
      </c>
      <c r="AV62" s="29">
        <v>149.5495607292082</v>
      </c>
      <c r="AW62" s="29">
        <v>318.67294094118483</v>
      </c>
      <c r="AX62" s="29">
        <v>31745.724623517322</v>
      </c>
      <c r="AY62" s="29">
        <v>47992.775756961142</v>
      </c>
      <c r="AZ62" s="29">
        <v>3366.870727193776</v>
      </c>
      <c r="BA62" s="29">
        <v>3905.8781324076745</v>
      </c>
      <c r="BB62" s="29">
        <v>20436.74350392232</v>
      </c>
      <c r="BC62" s="29">
        <v>15591.866088843766</v>
      </c>
      <c r="BD62" s="29">
        <v>31150.157949796354</v>
      </c>
      <c r="BE62" s="29">
        <v>4502.0976716944942</v>
      </c>
      <c r="BF62" s="29">
        <v>5097.7627129955526</v>
      </c>
      <c r="BG62" s="29">
        <v>40903.825252158247</v>
      </c>
      <c r="BH62" s="29">
        <v>137870.2423553135</v>
      </c>
      <c r="BI62" s="29">
        <v>276.26859007572182</v>
      </c>
      <c r="BJ62" s="29">
        <v>54308.994273608085</v>
      </c>
      <c r="BK62" s="29">
        <v>3099.6991109151063</v>
      </c>
      <c r="BL62" s="29">
        <v>19182.272962094528</v>
      </c>
      <c r="BM62" s="29">
        <v>44135.31834793336</v>
      </c>
      <c r="BN62" s="29">
        <v>8766.0408981720902</v>
      </c>
      <c r="BO62" s="29">
        <v>10809.746300146757</v>
      </c>
      <c r="BP62" s="29">
        <v>90671.233447322302</v>
      </c>
      <c r="BQ62" s="29">
        <v>2960.7250330008656</v>
      </c>
      <c r="BR62" s="29">
        <v>15886.473803587212</v>
      </c>
      <c r="BS62" s="29">
        <v>0</v>
      </c>
      <c r="BT62" s="59">
        <f t="shared" si="0"/>
        <v>1793949.3374402558</v>
      </c>
      <c r="BU62" s="29">
        <v>276595.53865947423</v>
      </c>
      <c r="BV62" s="29">
        <v>0</v>
      </c>
      <c r="BW62" s="29">
        <v>0</v>
      </c>
      <c r="BX62" s="29">
        <v>1814122.2624022951</v>
      </c>
      <c r="BY62" s="29">
        <v>17918820.360931017</v>
      </c>
      <c r="BZ62" s="29">
        <v>31460.840385807969</v>
      </c>
      <c r="CA62" s="29">
        <v>31839.030346139378</v>
      </c>
      <c r="CB62" s="29">
        <v>0</v>
      </c>
      <c r="CC62" s="29">
        <v>0</v>
      </c>
      <c r="CD62" s="29">
        <v>0</v>
      </c>
      <c r="CE62" s="29">
        <v>0</v>
      </c>
      <c r="CF62" s="29">
        <v>47335.398115816184</v>
      </c>
      <c r="CG62" s="29">
        <v>0</v>
      </c>
      <c r="CH62" s="29">
        <v>0</v>
      </c>
      <c r="CI62" s="29">
        <v>6738.7686794500532</v>
      </c>
      <c r="CJ62" s="38">
        <f t="shared" si="2"/>
        <v>21920861.536960259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6011.1088150231326</v>
      </c>
      <c r="D63" s="29">
        <v>127.02737252988096</v>
      </c>
      <c r="E63" s="29">
        <v>28.434694442025975</v>
      </c>
      <c r="F63" s="29">
        <v>87.516605746972516</v>
      </c>
      <c r="G63" s="29">
        <v>2130.3254621640517</v>
      </c>
      <c r="H63" s="29">
        <v>117.08386792062626</v>
      </c>
      <c r="I63" s="29">
        <v>108.29298992329963</v>
      </c>
      <c r="J63" s="29">
        <v>56.35432305314383</v>
      </c>
      <c r="K63" s="29">
        <v>98.111977786538702</v>
      </c>
      <c r="L63" s="29">
        <v>856.67093079769097</v>
      </c>
      <c r="M63" s="29">
        <v>52.586785177957701</v>
      </c>
      <c r="N63" s="29">
        <v>54.137711663341307</v>
      </c>
      <c r="O63" s="29">
        <v>62.246337567565206</v>
      </c>
      <c r="P63" s="29">
        <v>272.40202658801655</v>
      </c>
      <c r="Q63" s="29">
        <v>43.65310610785162</v>
      </c>
      <c r="R63" s="29">
        <v>394.74849722987614</v>
      </c>
      <c r="S63" s="29">
        <v>101.66053772757162</v>
      </c>
      <c r="T63" s="29">
        <v>114.99997743294681</v>
      </c>
      <c r="U63" s="29">
        <v>729.73251889003745</v>
      </c>
      <c r="V63" s="29">
        <v>19.385594593856293</v>
      </c>
      <c r="W63" s="29">
        <v>52.431899767580056</v>
      </c>
      <c r="X63" s="29">
        <v>125.58644699713513</v>
      </c>
      <c r="Y63" s="29">
        <v>77.905816028832604</v>
      </c>
      <c r="Z63" s="29">
        <v>41.517277198103045</v>
      </c>
      <c r="AA63" s="29">
        <v>406.64312505739861</v>
      </c>
      <c r="AB63" s="29">
        <v>1024.1961957250667</v>
      </c>
      <c r="AC63" s="29">
        <v>5080.246693813333</v>
      </c>
      <c r="AD63" s="29">
        <v>5018.5937094856336</v>
      </c>
      <c r="AE63" s="29">
        <v>11295.718910679521</v>
      </c>
      <c r="AF63" s="29">
        <v>4810.3682918512823</v>
      </c>
      <c r="AG63" s="29">
        <v>97798.405179090216</v>
      </c>
      <c r="AH63" s="29">
        <v>584.78027657217967</v>
      </c>
      <c r="AI63" s="29">
        <v>13.594352040803837</v>
      </c>
      <c r="AJ63" s="29">
        <v>2933.7859569366324</v>
      </c>
      <c r="AK63" s="29">
        <v>274.45973488527363</v>
      </c>
      <c r="AL63" s="29">
        <v>338.73628101806105</v>
      </c>
      <c r="AM63" s="29">
        <v>285.44353198623071</v>
      </c>
      <c r="AN63" s="29">
        <v>92.732922744918227</v>
      </c>
      <c r="AO63" s="29">
        <v>1104.7127753510781</v>
      </c>
      <c r="AP63" s="29">
        <v>1248.8759399353169</v>
      </c>
      <c r="AQ63" s="29">
        <v>56.214274024147635</v>
      </c>
      <c r="AR63" s="29">
        <v>246.14811399797406</v>
      </c>
      <c r="AS63" s="29">
        <v>11.028860584747182</v>
      </c>
      <c r="AT63" s="29">
        <v>393.23298783500707</v>
      </c>
      <c r="AU63" s="29">
        <v>3906.3538204507181</v>
      </c>
      <c r="AV63" s="29">
        <v>110.66337811354347</v>
      </c>
      <c r="AW63" s="29">
        <v>18.360619563873929</v>
      </c>
      <c r="AX63" s="29">
        <v>1065.9341236595251</v>
      </c>
      <c r="AY63" s="29">
        <v>1971.7106027939426</v>
      </c>
      <c r="AZ63" s="29">
        <v>16.589618042162403</v>
      </c>
      <c r="BA63" s="29">
        <v>0</v>
      </c>
      <c r="BB63" s="29">
        <v>474.63742225790304</v>
      </c>
      <c r="BC63" s="29">
        <v>868.32056411633357</v>
      </c>
      <c r="BD63" s="29">
        <v>242.87976432490726</v>
      </c>
      <c r="BE63" s="29">
        <v>150.80352731819687</v>
      </c>
      <c r="BF63" s="29">
        <v>228.24997129573276</v>
      </c>
      <c r="BG63" s="29">
        <v>2917.0474212744548</v>
      </c>
      <c r="BH63" s="29">
        <v>98669.447704040358</v>
      </c>
      <c r="BI63" s="29">
        <v>0</v>
      </c>
      <c r="BJ63" s="29">
        <v>35698.706949146595</v>
      </c>
      <c r="BK63" s="29">
        <v>614.05874404543954</v>
      </c>
      <c r="BL63" s="29">
        <v>77933.419426731663</v>
      </c>
      <c r="BM63" s="29">
        <v>35060.661593339697</v>
      </c>
      <c r="BN63" s="29">
        <v>681.39772285755464</v>
      </c>
      <c r="BO63" s="29">
        <v>609.90472647344143</v>
      </c>
      <c r="BP63" s="29">
        <v>3131.4815826750241</v>
      </c>
      <c r="BQ63" s="29">
        <v>292.25200388279876</v>
      </c>
      <c r="BR63" s="29">
        <v>1606.5612299898364</v>
      </c>
      <c r="BS63" s="29">
        <v>0</v>
      </c>
      <c r="BT63" s="59">
        <f t="shared" si="0"/>
        <v>411051.28220236651</v>
      </c>
      <c r="BU63" s="29">
        <v>253147.55853432586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1058.5766844343862</v>
      </c>
      <c r="CG63" s="29">
        <v>0</v>
      </c>
      <c r="CH63" s="29">
        <v>0</v>
      </c>
      <c r="CI63" s="29">
        <v>0</v>
      </c>
      <c r="CJ63" s="38">
        <f t="shared" si="2"/>
        <v>665257.41742112674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3502.1666646390577</v>
      </c>
      <c r="D64" s="29">
        <v>2379.1647464319203</v>
      </c>
      <c r="E64" s="29">
        <v>789.65857784165257</v>
      </c>
      <c r="F64" s="29">
        <v>401.53645632044913</v>
      </c>
      <c r="G64" s="29">
        <v>9872.9500275393475</v>
      </c>
      <c r="H64" s="29">
        <v>1178.2966205403422</v>
      </c>
      <c r="I64" s="29">
        <v>422.95400552297212</v>
      </c>
      <c r="J64" s="29">
        <v>840.72758840342271</v>
      </c>
      <c r="K64" s="29">
        <v>335.02036368738732</v>
      </c>
      <c r="L64" s="29">
        <v>3000.6765580107867</v>
      </c>
      <c r="M64" s="29">
        <v>2414.1013998624308</v>
      </c>
      <c r="N64" s="29">
        <v>1575.5325803156779</v>
      </c>
      <c r="O64" s="29">
        <v>1239.6605851944503</v>
      </c>
      <c r="P64" s="29">
        <v>3109.8456001642162</v>
      </c>
      <c r="Q64" s="29">
        <v>370.80509941284663</v>
      </c>
      <c r="R64" s="29">
        <v>1768.27636956365</v>
      </c>
      <c r="S64" s="29">
        <v>1553.0510104694317</v>
      </c>
      <c r="T64" s="29">
        <v>1047.2079016044156</v>
      </c>
      <c r="U64" s="29">
        <v>5952.4314496677744</v>
      </c>
      <c r="V64" s="29">
        <v>457.8201330938677</v>
      </c>
      <c r="W64" s="29">
        <v>1217.8325695376134</v>
      </c>
      <c r="X64" s="29">
        <v>1283.1920457278193</v>
      </c>
      <c r="Y64" s="29">
        <v>635.5561856847238</v>
      </c>
      <c r="Z64" s="29">
        <v>2295.1642394796822</v>
      </c>
      <c r="AA64" s="29">
        <v>1997.8668199952785</v>
      </c>
      <c r="AB64" s="29">
        <v>3247.8682500230107</v>
      </c>
      <c r="AC64" s="29">
        <v>17094.579362696037</v>
      </c>
      <c r="AD64" s="29">
        <v>3740.2437370627877</v>
      </c>
      <c r="AE64" s="29">
        <v>17564.214163050478</v>
      </c>
      <c r="AF64" s="29">
        <v>11378.331483647118</v>
      </c>
      <c r="AG64" s="29">
        <v>44012.685350843654</v>
      </c>
      <c r="AH64" s="29">
        <v>829.85094601006267</v>
      </c>
      <c r="AI64" s="29">
        <v>428.700193368903</v>
      </c>
      <c r="AJ64" s="29">
        <v>7111.7140481297693</v>
      </c>
      <c r="AK64" s="29">
        <v>634.29092652596091</v>
      </c>
      <c r="AL64" s="29">
        <v>2401.9986768443159</v>
      </c>
      <c r="AM64" s="29">
        <v>2479.3466282444342</v>
      </c>
      <c r="AN64" s="29">
        <v>2697.4615579821298</v>
      </c>
      <c r="AO64" s="29">
        <v>1834.2775547307001</v>
      </c>
      <c r="AP64" s="29">
        <v>3772.1755908653049</v>
      </c>
      <c r="AQ64" s="29">
        <v>3112.5236162578503</v>
      </c>
      <c r="AR64" s="29">
        <v>18034.362170034165</v>
      </c>
      <c r="AS64" s="29">
        <v>1173.7524805917105</v>
      </c>
      <c r="AT64" s="29">
        <v>1542.4116831781316</v>
      </c>
      <c r="AU64" s="29">
        <v>1623.0574467720103</v>
      </c>
      <c r="AV64" s="29">
        <v>7.5694571079489155</v>
      </c>
      <c r="AW64" s="29">
        <v>16.744996456657251</v>
      </c>
      <c r="AX64" s="29">
        <v>10047.903933091371</v>
      </c>
      <c r="AY64" s="29">
        <v>22456.701887016567</v>
      </c>
      <c r="AZ64" s="29">
        <v>1496.6281828894557</v>
      </c>
      <c r="BA64" s="29">
        <v>8947.7701094372169</v>
      </c>
      <c r="BB64" s="29">
        <v>6720.1299255643116</v>
      </c>
      <c r="BC64" s="29">
        <v>4725.8877862899526</v>
      </c>
      <c r="BD64" s="29">
        <v>8121.4216989505048</v>
      </c>
      <c r="BE64" s="29">
        <v>1372.2653936840018</v>
      </c>
      <c r="BF64" s="29">
        <v>2259.3005619387204</v>
      </c>
      <c r="BG64" s="29">
        <v>23894.288371641414</v>
      </c>
      <c r="BH64" s="29">
        <v>191378.03280129432</v>
      </c>
      <c r="BI64" s="29">
        <v>2310.1500872981956</v>
      </c>
      <c r="BJ64" s="29">
        <v>67803.862532892948</v>
      </c>
      <c r="BK64" s="29">
        <v>889.96553613853916</v>
      </c>
      <c r="BL64" s="29">
        <v>26083.05117293381</v>
      </c>
      <c r="BM64" s="29">
        <v>60804.520819467623</v>
      </c>
      <c r="BN64" s="29">
        <v>10180.988845248809</v>
      </c>
      <c r="BO64" s="29">
        <v>10512.382309014027</v>
      </c>
      <c r="BP64" s="29">
        <v>156319.93412927637</v>
      </c>
      <c r="BQ64" s="29">
        <v>617.58344052065297</v>
      </c>
      <c r="BR64" s="29">
        <v>4419.7497857025155</v>
      </c>
      <c r="BS64" s="29">
        <v>0</v>
      </c>
      <c r="BT64" s="59">
        <f t="shared" si="0"/>
        <v>815742.17522942554</v>
      </c>
      <c r="BU64" s="29">
        <v>417772.8791054145</v>
      </c>
      <c r="BV64" s="29">
        <v>947803.89488451788</v>
      </c>
      <c r="BW64" s="29">
        <v>0</v>
      </c>
      <c r="BX64" s="29">
        <v>14716344.694312287</v>
      </c>
      <c r="BY64" s="29">
        <v>327427.27173106093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112894.69904977908</v>
      </c>
      <c r="CG64" s="29">
        <v>0</v>
      </c>
      <c r="CH64" s="29">
        <v>0</v>
      </c>
      <c r="CI64" s="29">
        <v>5917.0301369763611</v>
      </c>
      <c r="CJ64" s="38">
        <f t="shared" si="2"/>
        <v>17343902.644449461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854.5212685221727</v>
      </c>
      <c r="D65" s="29">
        <v>339.00742716721169</v>
      </c>
      <c r="E65" s="29">
        <v>158.39134481278757</v>
      </c>
      <c r="F65" s="29">
        <v>1124.9642224055767</v>
      </c>
      <c r="G65" s="29">
        <v>6963.269883973755</v>
      </c>
      <c r="H65" s="29">
        <v>1277.429741395666</v>
      </c>
      <c r="I65" s="29">
        <v>174.44768668053271</v>
      </c>
      <c r="J65" s="29">
        <v>886.78749875692336</v>
      </c>
      <c r="K65" s="29">
        <v>565.91373415711178</v>
      </c>
      <c r="L65" s="29">
        <v>219.24518578956923</v>
      </c>
      <c r="M65" s="29">
        <v>1506.0261626705781</v>
      </c>
      <c r="N65" s="29">
        <v>819.40040323192511</v>
      </c>
      <c r="O65" s="29">
        <v>1717.2062588683166</v>
      </c>
      <c r="P65" s="29">
        <v>1797.5489039905588</v>
      </c>
      <c r="Q65" s="29">
        <v>335.94655867934495</v>
      </c>
      <c r="R65" s="29">
        <v>1350.4873866969615</v>
      </c>
      <c r="S65" s="29">
        <v>1793.8825181310381</v>
      </c>
      <c r="T65" s="29">
        <v>843.07481344125677</v>
      </c>
      <c r="U65" s="29">
        <v>4180.7912865877306</v>
      </c>
      <c r="V65" s="29">
        <v>240.60401950755238</v>
      </c>
      <c r="W65" s="29">
        <v>542.3294786737157</v>
      </c>
      <c r="X65" s="29">
        <v>1354.3582320086666</v>
      </c>
      <c r="Y65" s="29">
        <v>572.42324445796032</v>
      </c>
      <c r="Z65" s="29">
        <v>133.9851422643448</v>
      </c>
      <c r="AA65" s="29">
        <v>446.16037924711878</v>
      </c>
      <c r="AB65" s="29">
        <v>305.43061353154178</v>
      </c>
      <c r="AC65" s="29">
        <v>3158.5372539428699</v>
      </c>
      <c r="AD65" s="29">
        <v>1136.0700274974315</v>
      </c>
      <c r="AE65" s="29">
        <v>1990.3529060713117</v>
      </c>
      <c r="AF65" s="29">
        <v>3385.9668388749351</v>
      </c>
      <c r="AG65" s="29">
        <v>9916.0204296542543</v>
      </c>
      <c r="AH65" s="29">
        <v>55.910324333653932</v>
      </c>
      <c r="AI65" s="29">
        <v>207.47810449095891</v>
      </c>
      <c r="AJ65" s="29">
        <v>1226.3954342960064</v>
      </c>
      <c r="AK65" s="29">
        <v>106.77027780584061</v>
      </c>
      <c r="AL65" s="29">
        <v>510.81241257931572</v>
      </c>
      <c r="AM65" s="29">
        <v>1321.07326141608</v>
      </c>
      <c r="AN65" s="29">
        <v>1388.9920741483693</v>
      </c>
      <c r="AO65" s="29">
        <v>329.22537931465712</v>
      </c>
      <c r="AP65" s="29">
        <v>362.43865266064091</v>
      </c>
      <c r="AQ65" s="29">
        <v>6138.6198358058555</v>
      </c>
      <c r="AR65" s="29">
        <v>410.46854266096045</v>
      </c>
      <c r="AS65" s="29">
        <v>148.65247603997699</v>
      </c>
      <c r="AT65" s="29">
        <v>163.49559855295482</v>
      </c>
      <c r="AU65" s="29">
        <v>85.374489614310079</v>
      </c>
      <c r="AV65" s="29">
        <v>313.72104747798488</v>
      </c>
      <c r="AW65" s="29">
        <v>37.827345389721216</v>
      </c>
      <c r="AX65" s="29">
        <v>565.75571748781408</v>
      </c>
      <c r="AY65" s="29">
        <v>793.1587556137531</v>
      </c>
      <c r="AZ65" s="29">
        <v>135.42090517243076</v>
      </c>
      <c r="BA65" s="29">
        <v>1255.5248214942494</v>
      </c>
      <c r="BB65" s="29">
        <v>175.79051012177933</v>
      </c>
      <c r="BC65" s="29">
        <v>357.12677021974719</v>
      </c>
      <c r="BD65" s="29">
        <v>728.94922162819046</v>
      </c>
      <c r="BE65" s="29">
        <v>58.679687128514281</v>
      </c>
      <c r="BF65" s="29">
        <v>130.47348934201969</v>
      </c>
      <c r="BG65" s="29">
        <v>775.50395551708061</v>
      </c>
      <c r="BH65" s="29">
        <v>7913.5674244791189</v>
      </c>
      <c r="BI65" s="29">
        <v>1185.3647149351714</v>
      </c>
      <c r="BJ65" s="29">
        <v>19182.127680819402</v>
      </c>
      <c r="BK65" s="29">
        <v>92.829545656949236</v>
      </c>
      <c r="BL65" s="29">
        <v>1576.8039811928063</v>
      </c>
      <c r="BM65" s="29">
        <v>1868.2951170150147</v>
      </c>
      <c r="BN65" s="29">
        <v>2420.2695302733405</v>
      </c>
      <c r="BO65" s="29">
        <v>1374.9340430969844</v>
      </c>
      <c r="BP65" s="29">
        <v>5589.4456555977094</v>
      </c>
      <c r="BQ65" s="29">
        <v>279.56901830461806</v>
      </c>
      <c r="BR65" s="29">
        <v>713.12505420264119</v>
      </c>
      <c r="BS65" s="29">
        <v>0</v>
      </c>
      <c r="BT65" s="59">
        <f t="shared" si="0"/>
        <v>110070.55170757734</v>
      </c>
      <c r="BU65" s="29">
        <v>307181.64602359995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20.041689925487326</v>
      </c>
      <c r="CE65" s="29">
        <v>0</v>
      </c>
      <c r="CF65" s="29">
        <v>421.72848919868818</v>
      </c>
      <c r="CG65" s="29">
        <v>0</v>
      </c>
      <c r="CH65" s="29">
        <v>0</v>
      </c>
      <c r="CI65" s="29">
        <v>3028.3527138936743</v>
      </c>
      <c r="CJ65" s="38">
        <f t="shared" si="2"/>
        <v>420722.32062419516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52394.618234217603</v>
      </c>
      <c r="D66" s="29">
        <v>1.5352734151145939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1812.2117185614741</v>
      </c>
      <c r="T66" s="29">
        <v>0</v>
      </c>
      <c r="U66" s="29">
        <v>0</v>
      </c>
      <c r="V66" s="29">
        <v>0</v>
      </c>
      <c r="W66" s="29">
        <v>0</v>
      </c>
      <c r="X66" s="29">
        <v>2714.4486938837636</v>
      </c>
      <c r="Y66" s="29">
        <v>0</v>
      </c>
      <c r="Z66" s="29">
        <v>0</v>
      </c>
      <c r="AA66" s="29">
        <v>0</v>
      </c>
      <c r="AB66" s="29">
        <v>11.41716179838809</v>
      </c>
      <c r="AC66" s="29">
        <v>16148.463169971908</v>
      </c>
      <c r="AD66" s="29">
        <v>0</v>
      </c>
      <c r="AE66" s="29">
        <v>0</v>
      </c>
      <c r="AF66" s="29">
        <v>256.57602461451683</v>
      </c>
      <c r="AG66" s="29">
        <v>20.48579291078477</v>
      </c>
      <c r="AH66" s="29">
        <v>111.29039325880635</v>
      </c>
      <c r="AI66" s="29">
        <v>0</v>
      </c>
      <c r="AJ66" s="29">
        <v>57.127911136641544</v>
      </c>
      <c r="AK66" s="29">
        <v>4.1657574766953784</v>
      </c>
      <c r="AL66" s="29">
        <v>0</v>
      </c>
      <c r="AM66" s="29">
        <v>2070.8160700794388</v>
      </c>
      <c r="AN66" s="29">
        <v>2.104167421672984</v>
      </c>
      <c r="AO66" s="29">
        <v>34.931401709192201</v>
      </c>
      <c r="AP66" s="29">
        <v>2932.9765362546614</v>
      </c>
      <c r="AQ66" s="29">
        <v>14.371896056862857</v>
      </c>
      <c r="AR66" s="29">
        <v>27.004422735607019</v>
      </c>
      <c r="AS66" s="29">
        <v>0</v>
      </c>
      <c r="AT66" s="29">
        <v>0</v>
      </c>
      <c r="AU66" s="29">
        <v>17.760676058124162</v>
      </c>
      <c r="AV66" s="29">
        <v>0</v>
      </c>
      <c r="AW66" s="29">
        <v>0</v>
      </c>
      <c r="AX66" s="29">
        <v>5653.0399341719149</v>
      </c>
      <c r="AY66" s="29">
        <v>1410.8302954975138</v>
      </c>
      <c r="AZ66" s="29">
        <v>333.75939625612807</v>
      </c>
      <c r="BA66" s="29">
        <v>568.84471079834282</v>
      </c>
      <c r="BB66" s="29">
        <v>1.4661174318700538</v>
      </c>
      <c r="BC66" s="29">
        <v>39259.54084597114</v>
      </c>
      <c r="BD66" s="29">
        <v>41.804771224173798</v>
      </c>
      <c r="BE66" s="29">
        <v>30.988394279200186</v>
      </c>
      <c r="BF66" s="29">
        <v>2832.2608805052114</v>
      </c>
      <c r="BG66" s="29">
        <v>9761.2975068669148</v>
      </c>
      <c r="BH66" s="29">
        <v>78812.504823621828</v>
      </c>
      <c r="BI66" s="29">
        <v>111.19216965486024</v>
      </c>
      <c r="BJ66" s="29">
        <v>55547.777123263077</v>
      </c>
      <c r="BK66" s="29">
        <v>6.4362283110781018</v>
      </c>
      <c r="BL66" s="29">
        <v>612154.95162180625</v>
      </c>
      <c r="BM66" s="29">
        <v>162018.39835233448</v>
      </c>
      <c r="BN66" s="29">
        <v>1755.8928045887026</v>
      </c>
      <c r="BO66" s="29">
        <v>3030.5395140073324</v>
      </c>
      <c r="BP66" s="29">
        <v>7184.4316869322311</v>
      </c>
      <c r="BQ66" s="29">
        <v>0</v>
      </c>
      <c r="BR66" s="29">
        <v>130.43614867104623</v>
      </c>
      <c r="BS66" s="29">
        <v>0</v>
      </c>
      <c r="BT66" s="59">
        <f t="shared" si="0"/>
        <v>1059278.6986277543</v>
      </c>
      <c r="BU66" s="29">
        <v>822982.07547329646</v>
      </c>
      <c r="BV66" s="29">
        <v>0</v>
      </c>
      <c r="BW66" s="29">
        <v>1451611.6816269592</v>
      </c>
      <c r="BX66" s="29">
        <v>11911381.210392686</v>
      </c>
      <c r="BY66" s="29">
        <v>268444.66028918838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98376.9871693483</v>
      </c>
      <c r="CG66" s="29">
        <v>0</v>
      </c>
      <c r="CH66" s="29">
        <v>0</v>
      </c>
      <c r="CI66" s="29">
        <v>11361.388566524316</v>
      </c>
      <c r="CJ66" s="38">
        <f t="shared" si="2"/>
        <v>15623436.702145757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56.57425472941685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2.8218883451058572</v>
      </c>
      <c r="Y67" s="29">
        <v>0</v>
      </c>
      <c r="Z67" s="29">
        <v>0</v>
      </c>
      <c r="AA67" s="29">
        <v>0</v>
      </c>
      <c r="AB67" s="29">
        <v>0</v>
      </c>
      <c r="AC67" s="29">
        <v>9848.6601647872285</v>
      </c>
      <c r="AD67" s="29">
        <v>0</v>
      </c>
      <c r="AE67" s="29">
        <v>0</v>
      </c>
      <c r="AF67" s="29">
        <v>0</v>
      </c>
      <c r="AG67" s="29">
        <v>0</v>
      </c>
      <c r="AH67" s="29">
        <v>92.781840003555288</v>
      </c>
      <c r="AI67" s="29">
        <v>0</v>
      </c>
      <c r="AJ67" s="29">
        <v>17.021849762993931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8.5989862379670683</v>
      </c>
      <c r="AV67" s="29">
        <v>0</v>
      </c>
      <c r="AW67" s="29">
        <v>0</v>
      </c>
      <c r="AX67" s="29">
        <v>34.870073136324478</v>
      </c>
      <c r="AY67" s="29">
        <v>292.34419351276938</v>
      </c>
      <c r="AZ67" s="29">
        <v>0</v>
      </c>
      <c r="BA67" s="29">
        <v>264.8879779801851</v>
      </c>
      <c r="BB67" s="29">
        <v>0</v>
      </c>
      <c r="BC67" s="29">
        <v>96.171364461011393</v>
      </c>
      <c r="BD67" s="29">
        <v>0</v>
      </c>
      <c r="BE67" s="29">
        <v>10.009637168319244</v>
      </c>
      <c r="BF67" s="29">
        <v>1292.8933612683284</v>
      </c>
      <c r="BG67" s="29">
        <v>4501.0135166270766</v>
      </c>
      <c r="BH67" s="29">
        <v>40847.429116256033</v>
      </c>
      <c r="BI67" s="29">
        <v>0</v>
      </c>
      <c r="BJ67" s="29">
        <v>20036.160194401997</v>
      </c>
      <c r="BK67" s="29">
        <v>0</v>
      </c>
      <c r="BL67" s="29">
        <v>1004.050212998545</v>
      </c>
      <c r="BM67" s="29">
        <v>22758.165689282348</v>
      </c>
      <c r="BN67" s="29">
        <v>840.14391966409903</v>
      </c>
      <c r="BO67" s="29">
        <v>1455.0415311859056</v>
      </c>
      <c r="BP67" s="29">
        <v>3356.5523342031911</v>
      </c>
      <c r="BQ67" s="29">
        <v>0</v>
      </c>
      <c r="BR67" s="29">
        <v>0</v>
      </c>
      <c r="BS67" s="29">
        <v>0</v>
      </c>
      <c r="BT67" s="59">
        <f t="shared" si="0"/>
        <v>106816.1921060124</v>
      </c>
      <c r="BU67" s="29">
        <v>1549847.2957190112</v>
      </c>
      <c r="BV67" s="29">
        <v>403449.80853552034</v>
      </c>
      <c r="BW67" s="29">
        <v>0</v>
      </c>
      <c r="BX67" s="29">
        <v>10096735.186111042</v>
      </c>
      <c r="BY67" s="29">
        <v>438989.37396651309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64.602082311580816</v>
      </c>
      <c r="CG67" s="29">
        <v>0</v>
      </c>
      <c r="CH67" s="29">
        <v>0</v>
      </c>
      <c r="CI67" s="29">
        <v>0</v>
      </c>
      <c r="CJ67" s="38">
        <f t="shared" si="2"/>
        <v>12595902.458520411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280.41898434181519</v>
      </c>
      <c r="D68" s="29">
        <v>1405.3602991105959</v>
      </c>
      <c r="E68" s="29">
        <v>334.75806299068063</v>
      </c>
      <c r="F68" s="29">
        <v>40.173892498214769</v>
      </c>
      <c r="G68" s="29">
        <v>384.30930230975497</v>
      </c>
      <c r="H68" s="29">
        <v>224.63685568964678</v>
      </c>
      <c r="I68" s="29">
        <v>5.797464665489791</v>
      </c>
      <c r="J68" s="29">
        <v>81.56934972284138</v>
      </c>
      <c r="K68" s="29">
        <v>171.0868163007506</v>
      </c>
      <c r="L68" s="29">
        <v>11.896124931401427</v>
      </c>
      <c r="M68" s="29">
        <v>302.62265525603084</v>
      </c>
      <c r="N68" s="29">
        <v>147.09917820038038</v>
      </c>
      <c r="O68" s="29">
        <v>109.90130917602362</v>
      </c>
      <c r="P68" s="29">
        <v>212.89293081437211</v>
      </c>
      <c r="Q68" s="29">
        <v>40.794812863046651</v>
      </c>
      <c r="R68" s="29">
        <v>85.023736899826474</v>
      </c>
      <c r="S68" s="29">
        <v>128.99891993704361</v>
      </c>
      <c r="T68" s="29">
        <v>68.360125978777972</v>
      </c>
      <c r="U68" s="29">
        <v>337.44860174804114</v>
      </c>
      <c r="V68" s="29">
        <v>36.381210307783022</v>
      </c>
      <c r="W68" s="29">
        <v>96.188422941842958</v>
      </c>
      <c r="X68" s="29">
        <v>744.76932362123625</v>
      </c>
      <c r="Y68" s="29">
        <v>34.619943862148354</v>
      </c>
      <c r="Z68" s="29">
        <v>41.537583877605577</v>
      </c>
      <c r="AA68" s="29">
        <v>31.825906612000153</v>
      </c>
      <c r="AB68" s="29">
        <v>20.688534496388971</v>
      </c>
      <c r="AC68" s="29">
        <v>2557.4091096826664</v>
      </c>
      <c r="AD68" s="29">
        <v>144.32658962587135</v>
      </c>
      <c r="AE68" s="29">
        <v>567.88496237998106</v>
      </c>
      <c r="AF68" s="29">
        <v>351.66317480401318</v>
      </c>
      <c r="AG68" s="29">
        <v>444.66419439562782</v>
      </c>
      <c r="AH68" s="29">
        <v>13.055864198756973</v>
      </c>
      <c r="AI68" s="29">
        <v>10.783190184235703</v>
      </c>
      <c r="AJ68" s="29">
        <v>98.320859255441619</v>
      </c>
      <c r="AK68" s="29">
        <v>1.464278150163614</v>
      </c>
      <c r="AL68" s="29">
        <v>1543.1238529986817</v>
      </c>
      <c r="AM68" s="29">
        <v>70962.905893306845</v>
      </c>
      <c r="AN68" s="29">
        <v>16958.079771049928</v>
      </c>
      <c r="AO68" s="29">
        <v>13.108271792108837</v>
      </c>
      <c r="AP68" s="29">
        <v>138.02003843853697</v>
      </c>
      <c r="AQ68" s="29">
        <v>58.057360719641451</v>
      </c>
      <c r="AR68" s="29">
        <v>56.332393902674895</v>
      </c>
      <c r="AS68" s="29">
        <v>176.16454884685916</v>
      </c>
      <c r="AT68" s="29">
        <v>199.59586785612638</v>
      </c>
      <c r="AU68" s="29">
        <v>26.857781387691574</v>
      </c>
      <c r="AV68" s="29">
        <v>4.9262965791521678</v>
      </c>
      <c r="AW68" s="29">
        <v>12.563605698043183</v>
      </c>
      <c r="AX68" s="29">
        <v>368.18369991663707</v>
      </c>
      <c r="AY68" s="29">
        <v>308.33412807733976</v>
      </c>
      <c r="AZ68" s="29">
        <v>414.76187562354022</v>
      </c>
      <c r="BA68" s="29">
        <v>1867.5142105372565</v>
      </c>
      <c r="BB68" s="29">
        <v>98.925963562655156</v>
      </c>
      <c r="BC68" s="29">
        <v>630.12939980894248</v>
      </c>
      <c r="BD68" s="29">
        <v>768.34992506886204</v>
      </c>
      <c r="BE68" s="29">
        <v>64.990362284809123</v>
      </c>
      <c r="BF68" s="29">
        <v>2.7692390876041553</v>
      </c>
      <c r="BG68" s="29">
        <v>1133.1721980949455</v>
      </c>
      <c r="BH68" s="29">
        <v>24779.759942819957</v>
      </c>
      <c r="BI68" s="29">
        <v>815.24433272756778</v>
      </c>
      <c r="BJ68" s="29">
        <v>87645.013252059842</v>
      </c>
      <c r="BK68" s="29">
        <v>2.4479669928488241</v>
      </c>
      <c r="BL68" s="29">
        <v>40719.41271961508</v>
      </c>
      <c r="BM68" s="29">
        <v>49967.278952546651</v>
      </c>
      <c r="BN68" s="29">
        <v>72428.138938331249</v>
      </c>
      <c r="BO68" s="29">
        <v>8190.1482537561333</v>
      </c>
      <c r="BP68" s="29">
        <v>3084.1184591528781</v>
      </c>
      <c r="BQ68" s="29">
        <v>10.479468585599548</v>
      </c>
      <c r="BR68" s="29">
        <v>68.722075969986065</v>
      </c>
      <c r="BS68" s="29">
        <v>0</v>
      </c>
      <c r="BT68" s="59">
        <f t="shared" si="0"/>
        <v>393086.36361902714</v>
      </c>
      <c r="BU68" s="29">
        <v>795301.59377538948</v>
      </c>
      <c r="BV68" s="29">
        <v>113994.27024269823</v>
      </c>
      <c r="BW68" s="29">
        <v>0</v>
      </c>
      <c r="BX68" s="29">
        <v>206660.29684760861</v>
      </c>
      <c r="BY68" s="29">
        <v>969423.85566223459</v>
      </c>
      <c r="BZ68" s="29">
        <v>0</v>
      </c>
      <c r="CA68" s="29">
        <v>0</v>
      </c>
      <c r="CB68" s="29">
        <v>0</v>
      </c>
      <c r="CC68" s="29">
        <v>0</v>
      </c>
      <c r="CD68" s="29">
        <v>852.61224128188678</v>
      </c>
      <c r="CE68" s="29">
        <v>0</v>
      </c>
      <c r="CF68" s="29">
        <v>352018.36784369213</v>
      </c>
      <c r="CG68" s="29">
        <v>91059.399050543972</v>
      </c>
      <c r="CH68" s="29">
        <v>2685.9256872322026</v>
      </c>
      <c r="CI68" s="29">
        <v>36816.025571562328</v>
      </c>
      <c r="CJ68" s="38">
        <f t="shared" si="2"/>
        <v>2961898.7105412702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469.52867576287144</v>
      </c>
      <c r="D69" s="29">
        <v>40.986246810275574</v>
      </c>
      <c r="E69" s="29">
        <v>417.63718516249139</v>
      </c>
      <c r="F69" s="29">
        <v>61.681338523016102</v>
      </c>
      <c r="G69" s="29">
        <v>579.23206502658513</v>
      </c>
      <c r="H69" s="29">
        <v>172.96142679235766</v>
      </c>
      <c r="I69" s="29">
        <v>24.34221288955014</v>
      </c>
      <c r="J69" s="29">
        <v>153.63838971972359</v>
      </c>
      <c r="K69" s="29">
        <v>250.00133119710685</v>
      </c>
      <c r="L69" s="29">
        <v>18.519111743538268</v>
      </c>
      <c r="M69" s="29">
        <v>524.34685616187346</v>
      </c>
      <c r="N69" s="29">
        <v>206.19095835581459</v>
      </c>
      <c r="O69" s="29">
        <v>228.59508633663398</v>
      </c>
      <c r="P69" s="29">
        <v>443.76103503688051</v>
      </c>
      <c r="Q69" s="29">
        <v>69.978072689564485</v>
      </c>
      <c r="R69" s="29">
        <v>194.45157330545032</v>
      </c>
      <c r="S69" s="29">
        <v>256.07306836951</v>
      </c>
      <c r="T69" s="29">
        <v>142.28810782769932</v>
      </c>
      <c r="U69" s="29">
        <v>649.8109265437472</v>
      </c>
      <c r="V69" s="29">
        <v>57.704127422589622</v>
      </c>
      <c r="W69" s="29">
        <v>142.8577884210859</v>
      </c>
      <c r="X69" s="29">
        <v>1916.5100831362088</v>
      </c>
      <c r="Y69" s="29">
        <v>66.136988286495637</v>
      </c>
      <c r="Z69" s="29">
        <v>56.94502951825168</v>
      </c>
      <c r="AA69" s="29">
        <v>46.640203345922991</v>
      </c>
      <c r="AB69" s="29">
        <v>31.495897516993622</v>
      </c>
      <c r="AC69" s="29">
        <v>236.61665672602982</v>
      </c>
      <c r="AD69" s="29">
        <v>246.01701974963916</v>
      </c>
      <c r="AE69" s="29">
        <v>1945.7828517492474</v>
      </c>
      <c r="AF69" s="29">
        <v>820.25186896688979</v>
      </c>
      <c r="AG69" s="29">
        <v>607.91942918721293</v>
      </c>
      <c r="AH69" s="29">
        <v>1503.2108903853295</v>
      </c>
      <c r="AI69" s="29">
        <v>10.961971684777996</v>
      </c>
      <c r="AJ69" s="29">
        <v>185.72885986219748</v>
      </c>
      <c r="AK69" s="29">
        <v>3.044079828058706</v>
      </c>
      <c r="AL69" s="29">
        <v>73.813159328331992</v>
      </c>
      <c r="AM69" s="29">
        <v>273.66395585343923</v>
      </c>
      <c r="AN69" s="29">
        <v>5241.2138100563607</v>
      </c>
      <c r="AO69" s="29">
        <v>17.851762589576094</v>
      </c>
      <c r="AP69" s="29">
        <v>2001.7970432333314</v>
      </c>
      <c r="AQ69" s="29">
        <v>240.54078431227722</v>
      </c>
      <c r="AR69" s="29">
        <v>80.508517507442576</v>
      </c>
      <c r="AS69" s="29">
        <v>189.08794921766037</v>
      </c>
      <c r="AT69" s="29">
        <v>262.33918724113693</v>
      </c>
      <c r="AU69" s="29">
        <v>771.39428934756813</v>
      </c>
      <c r="AV69" s="29">
        <v>7.4267536072807188</v>
      </c>
      <c r="AW69" s="29">
        <v>17.857022671726341</v>
      </c>
      <c r="AX69" s="29">
        <v>4000.2919352516637</v>
      </c>
      <c r="AY69" s="29">
        <v>7204.4528912754704</v>
      </c>
      <c r="AZ69" s="29">
        <v>58.314150660477409</v>
      </c>
      <c r="BA69" s="29">
        <v>1014.1127381801988</v>
      </c>
      <c r="BB69" s="29">
        <v>115.66132564595759</v>
      </c>
      <c r="BC69" s="29">
        <v>465.37719747602188</v>
      </c>
      <c r="BD69" s="29">
        <v>5750.9350778202861</v>
      </c>
      <c r="BE69" s="29">
        <v>108.39429148389561</v>
      </c>
      <c r="BF69" s="29">
        <v>2.6007500512208073</v>
      </c>
      <c r="BG69" s="29">
        <v>1297.2308265786808</v>
      </c>
      <c r="BH69" s="29">
        <v>9552.9505075744037</v>
      </c>
      <c r="BI69" s="29">
        <v>4507.182720357675</v>
      </c>
      <c r="BJ69" s="29">
        <v>29359.242185344847</v>
      </c>
      <c r="BK69" s="29">
        <v>3.84847447812583</v>
      </c>
      <c r="BL69" s="29">
        <v>3159.2193198282575</v>
      </c>
      <c r="BM69" s="29">
        <v>16275.632808726843</v>
      </c>
      <c r="BN69" s="29">
        <v>6055.7704997390629</v>
      </c>
      <c r="BO69" s="29">
        <v>7249.2675340128753</v>
      </c>
      <c r="BP69" s="29">
        <v>29219.708716754856</v>
      </c>
      <c r="BQ69" s="29">
        <v>18.024447110931973</v>
      </c>
      <c r="BR69" s="29">
        <v>109.4732442176836</v>
      </c>
      <c r="BS69" s="29">
        <v>0</v>
      </c>
      <c r="BT69" s="59">
        <f t="shared" ref="BT69:BT73" si="3">SUM(C69:BS69)</f>
        <v>147487.03329157722</v>
      </c>
      <c r="BU69" s="29">
        <v>517999.69155845547</v>
      </c>
      <c r="BV69" s="29">
        <v>264957.08998707653</v>
      </c>
      <c r="BW69" s="29">
        <v>0</v>
      </c>
      <c r="BX69" s="29">
        <v>123860.99787436298</v>
      </c>
      <c r="BY69" s="29">
        <v>32.400778123238659</v>
      </c>
      <c r="BZ69" s="29">
        <v>0</v>
      </c>
      <c r="CA69" s="29">
        <v>0</v>
      </c>
      <c r="CB69" s="29">
        <v>0</v>
      </c>
      <c r="CC69" s="29">
        <v>0</v>
      </c>
      <c r="CD69" s="29">
        <v>347.35412234039262</v>
      </c>
      <c r="CE69" s="29">
        <v>0</v>
      </c>
      <c r="CF69" s="29">
        <v>632.91751254935616</v>
      </c>
      <c r="CG69" s="29">
        <v>0</v>
      </c>
      <c r="CH69" s="29">
        <v>84.640999234696153</v>
      </c>
      <c r="CI69" s="29">
        <v>23295.377918437931</v>
      </c>
      <c r="CJ69" s="38">
        <f t="shared" ref="CJ69:CJ73" si="4">SUM(BT69:CI69)</f>
        <v>1078697.5040421577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8012.2050371082159</v>
      </c>
      <c r="D70" s="29">
        <v>2058.4784345146563</v>
      </c>
      <c r="E70" s="29">
        <v>2784.0714491483013</v>
      </c>
      <c r="F70" s="29">
        <v>2308.98680108181</v>
      </c>
      <c r="G70" s="29">
        <v>16680.235468681021</v>
      </c>
      <c r="H70" s="29">
        <v>2867.3672511864434</v>
      </c>
      <c r="I70" s="29">
        <v>769.76420935483441</v>
      </c>
      <c r="J70" s="29">
        <v>2998.1922261944114</v>
      </c>
      <c r="K70" s="29">
        <v>2042.5261526439413</v>
      </c>
      <c r="L70" s="29">
        <v>328.70502899719065</v>
      </c>
      <c r="M70" s="29">
        <v>1629.274158914279</v>
      </c>
      <c r="N70" s="29">
        <v>482.24682226722933</v>
      </c>
      <c r="O70" s="29">
        <v>1734.3094413753049</v>
      </c>
      <c r="P70" s="29">
        <v>7495.2859631641822</v>
      </c>
      <c r="Q70" s="29">
        <v>2812.0755165579549</v>
      </c>
      <c r="R70" s="29">
        <v>4171.1369414638193</v>
      </c>
      <c r="S70" s="29">
        <v>4421.2998478857626</v>
      </c>
      <c r="T70" s="29">
        <v>2649.3338061833647</v>
      </c>
      <c r="U70" s="29">
        <v>9150.1879821669154</v>
      </c>
      <c r="V70" s="29">
        <v>1065.5217188554668</v>
      </c>
      <c r="W70" s="29">
        <v>3222.5768578411817</v>
      </c>
      <c r="X70" s="29">
        <v>6767.8851711898869</v>
      </c>
      <c r="Y70" s="29">
        <v>1320.7780559392602</v>
      </c>
      <c r="Z70" s="29">
        <v>291.99701358295721</v>
      </c>
      <c r="AA70" s="29">
        <v>2352.6083624987618</v>
      </c>
      <c r="AB70" s="29">
        <v>1365.3429163352598</v>
      </c>
      <c r="AC70" s="29">
        <v>11270.302683201648</v>
      </c>
      <c r="AD70" s="29">
        <v>5465.0090081694489</v>
      </c>
      <c r="AE70" s="29">
        <v>22191.465588396524</v>
      </c>
      <c r="AF70" s="29">
        <v>27664.80372750945</v>
      </c>
      <c r="AG70" s="29">
        <v>120768.02176268627</v>
      </c>
      <c r="AH70" s="29">
        <v>3509.877294357585</v>
      </c>
      <c r="AI70" s="29">
        <v>1986.7344413609949</v>
      </c>
      <c r="AJ70" s="29">
        <v>12264.558687649307</v>
      </c>
      <c r="AK70" s="29">
        <v>746.22339656234942</v>
      </c>
      <c r="AL70" s="29">
        <v>2920.4009076524603</v>
      </c>
      <c r="AM70" s="29">
        <v>9538.2657219516605</v>
      </c>
      <c r="AN70" s="29">
        <v>1168.2998426055815</v>
      </c>
      <c r="AO70" s="29">
        <v>2608.3739790275517</v>
      </c>
      <c r="AP70" s="29">
        <v>1722.7229638246813</v>
      </c>
      <c r="AQ70" s="29">
        <v>6773.5606558892487</v>
      </c>
      <c r="AR70" s="29">
        <v>17603.127557922191</v>
      </c>
      <c r="AS70" s="29">
        <v>2114.9844227337371</v>
      </c>
      <c r="AT70" s="29">
        <v>1931.2468740998283</v>
      </c>
      <c r="AU70" s="29">
        <v>1564.5031134672686</v>
      </c>
      <c r="AV70" s="29">
        <v>25714.095666357709</v>
      </c>
      <c r="AW70" s="29">
        <v>2025.2688997331152</v>
      </c>
      <c r="AX70" s="29">
        <v>5543.3705911168036</v>
      </c>
      <c r="AY70" s="29">
        <v>7830.7805654252506</v>
      </c>
      <c r="AZ70" s="29">
        <v>815.87406445074373</v>
      </c>
      <c r="BA70" s="29">
        <v>0</v>
      </c>
      <c r="BB70" s="29">
        <v>3402.6809410496885</v>
      </c>
      <c r="BC70" s="29">
        <v>2312.5164710061422</v>
      </c>
      <c r="BD70" s="29">
        <v>12875.774573455908</v>
      </c>
      <c r="BE70" s="29">
        <v>635.59933991228468</v>
      </c>
      <c r="BF70" s="29">
        <v>763.73455475273317</v>
      </c>
      <c r="BG70" s="29">
        <v>7913.7234930644154</v>
      </c>
      <c r="BH70" s="29">
        <v>1209.0962223304919</v>
      </c>
      <c r="BI70" s="29">
        <v>279.57182026139753</v>
      </c>
      <c r="BJ70" s="29">
        <v>14.272173391445596</v>
      </c>
      <c r="BK70" s="29">
        <v>401.08227913406171</v>
      </c>
      <c r="BL70" s="29">
        <v>4080.1836548825445</v>
      </c>
      <c r="BM70" s="29">
        <v>462.86348161303698</v>
      </c>
      <c r="BN70" s="29">
        <v>582.34124231004637</v>
      </c>
      <c r="BO70" s="29">
        <v>705.21527096330453</v>
      </c>
      <c r="BP70" s="29">
        <v>2551.3876375061727</v>
      </c>
      <c r="BQ70" s="29">
        <v>1608.6533949317438</v>
      </c>
      <c r="BR70" s="29">
        <v>4087.8656986699925</v>
      </c>
      <c r="BS70" s="29">
        <v>0</v>
      </c>
      <c r="BT70" s="59">
        <f t="shared" si="3"/>
        <v>431410.82730051933</v>
      </c>
      <c r="BU70" s="29">
        <v>350408.16187606019</v>
      </c>
      <c r="BV70" s="29">
        <v>1103204.0068043801</v>
      </c>
      <c r="BW70" s="29">
        <v>0</v>
      </c>
      <c r="BX70" s="29">
        <v>0</v>
      </c>
      <c r="BY70" s="29">
        <v>1310952.7676284895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493.8053870587014</v>
      </c>
      <c r="CG70" s="29">
        <v>0</v>
      </c>
      <c r="CH70" s="29">
        <v>0</v>
      </c>
      <c r="CI70" s="29">
        <v>4384.0521209608914</v>
      </c>
      <c r="CJ70" s="38">
        <f t="shared" si="4"/>
        <v>3200853.6211174689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17720.013352916878</v>
      </c>
      <c r="D71" s="29">
        <v>1407.5542132435276</v>
      </c>
      <c r="E71" s="29">
        <v>3859.8506623391804</v>
      </c>
      <c r="F71" s="29">
        <v>5557.5922497185738</v>
      </c>
      <c r="G71" s="29">
        <v>29561.392537607982</v>
      </c>
      <c r="H71" s="29">
        <v>3858.4782423910719</v>
      </c>
      <c r="I71" s="29">
        <v>4325.9281631744871</v>
      </c>
      <c r="J71" s="29">
        <v>2868.5348817387985</v>
      </c>
      <c r="K71" s="29">
        <v>4185.8227098915131</v>
      </c>
      <c r="L71" s="29">
        <v>6790.555959276644</v>
      </c>
      <c r="M71" s="29">
        <v>5958.592317722816</v>
      </c>
      <c r="N71" s="29">
        <v>1214.2504492068058</v>
      </c>
      <c r="O71" s="29">
        <v>4510.397378677415</v>
      </c>
      <c r="P71" s="29">
        <v>13007.027411518196</v>
      </c>
      <c r="Q71" s="29">
        <v>6256.4317453138747</v>
      </c>
      <c r="R71" s="29">
        <v>9571.8160211496343</v>
      </c>
      <c r="S71" s="29">
        <v>3373.0301489502272</v>
      </c>
      <c r="T71" s="29">
        <v>4167.2053441684056</v>
      </c>
      <c r="U71" s="29">
        <v>11453.136928127395</v>
      </c>
      <c r="V71" s="29">
        <v>2525.3377908335906</v>
      </c>
      <c r="W71" s="29">
        <v>3903.824830566537</v>
      </c>
      <c r="X71" s="29">
        <v>5045.0971205181786</v>
      </c>
      <c r="Y71" s="29">
        <v>1932.117147105896</v>
      </c>
      <c r="Z71" s="29">
        <v>9007.5190487782311</v>
      </c>
      <c r="AA71" s="29">
        <v>982.24443071526957</v>
      </c>
      <c r="AB71" s="29">
        <v>1295.5918394650703</v>
      </c>
      <c r="AC71" s="29">
        <v>30885.662749605453</v>
      </c>
      <c r="AD71" s="29">
        <v>19867.096179891803</v>
      </c>
      <c r="AE71" s="29">
        <v>24922.034724120862</v>
      </c>
      <c r="AF71" s="29">
        <v>16321.627008569549</v>
      </c>
      <c r="AG71" s="29">
        <v>45144.806768586306</v>
      </c>
      <c r="AH71" s="29">
        <v>3781.22726114752</v>
      </c>
      <c r="AI71" s="29">
        <v>1359.3366039032264</v>
      </c>
      <c r="AJ71" s="29">
        <v>7942.7089359025522</v>
      </c>
      <c r="AK71" s="29">
        <v>62.262402877506659</v>
      </c>
      <c r="AL71" s="29">
        <v>27112.270248201847</v>
      </c>
      <c r="AM71" s="29">
        <v>6032.5342241065591</v>
      </c>
      <c r="AN71" s="29">
        <v>914.72927895558473</v>
      </c>
      <c r="AO71" s="29">
        <v>235.55509978346666</v>
      </c>
      <c r="AP71" s="29">
        <v>2614.4907756333164</v>
      </c>
      <c r="AQ71" s="29">
        <v>4720.1582736272294</v>
      </c>
      <c r="AR71" s="29">
        <v>1610.3173377350611</v>
      </c>
      <c r="AS71" s="29">
        <v>1950.8106954677792</v>
      </c>
      <c r="AT71" s="29">
        <v>2165.460873779919</v>
      </c>
      <c r="AU71" s="29">
        <v>2726.2148918697999</v>
      </c>
      <c r="AV71" s="29">
        <v>212.22735662557187</v>
      </c>
      <c r="AW71" s="29">
        <v>312.75929043877676</v>
      </c>
      <c r="AX71" s="29">
        <v>7132.8369837090995</v>
      </c>
      <c r="AY71" s="29">
        <v>9127.6188971947813</v>
      </c>
      <c r="AZ71" s="29">
        <v>413.1094126786395</v>
      </c>
      <c r="BA71" s="29">
        <v>2183.3775161743515</v>
      </c>
      <c r="BB71" s="29">
        <v>4461.9690884476431</v>
      </c>
      <c r="BC71" s="29">
        <v>1719.35336553862</v>
      </c>
      <c r="BD71" s="29">
        <v>7011.9687606439666</v>
      </c>
      <c r="BE71" s="29">
        <v>43.067448001027984</v>
      </c>
      <c r="BF71" s="29">
        <v>336.05284224191246</v>
      </c>
      <c r="BG71" s="29">
        <v>5823.4097411707135</v>
      </c>
      <c r="BH71" s="29">
        <v>38736.674278977422</v>
      </c>
      <c r="BI71" s="29">
        <v>883.78636193856869</v>
      </c>
      <c r="BJ71" s="29">
        <v>30082.495201925827</v>
      </c>
      <c r="BK71" s="29">
        <v>792.25820592892046</v>
      </c>
      <c r="BL71" s="29">
        <v>29242.296604072639</v>
      </c>
      <c r="BM71" s="29">
        <v>27801.576516320114</v>
      </c>
      <c r="BN71" s="29">
        <v>2633.557172372467</v>
      </c>
      <c r="BO71" s="29">
        <v>1849.7053853202722</v>
      </c>
      <c r="BP71" s="29">
        <v>5594.8002919241653</v>
      </c>
      <c r="BQ71" s="29">
        <v>921.0625766747977</v>
      </c>
      <c r="BR71" s="29">
        <v>1312.6552188944529</v>
      </c>
      <c r="BS71" s="29">
        <v>0</v>
      </c>
      <c r="BT71" s="59">
        <f t="shared" si="3"/>
        <v>543337.26577609614</v>
      </c>
      <c r="BU71" s="29">
        <v>453508.95477557631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4.3019994399634252</v>
      </c>
      <c r="CD71" s="29">
        <v>1793.6300767384457</v>
      </c>
      <c r="CE71" s="29">
        <v>0</v>
      </c>
      <c r="CF71" s="29">
        <v>2400.3839563173083</v>
      </c>
      <c r="CG71" s="29">
        <v>0</v>
      </c>
      <c r="CH71" s="29">
        <v>14.317780794293187</v>
      </c>
      <c r="CI71" s="29">
        <v>19.204583656987186</v>
      </c>
      <c r="CJ71" s="38">
        <f t="shared" si="4"/>
        <v>1001078.0589486194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10901.237396468769</v>
      </c>
      <c r="D72" s="29">
        <v>1426.7422452120545</v>
      </c>
      <c r="E72" s="29">
        <v>1049.117366692208</v>
      </c>
      <c r="F72" s="29">
        <v>498.77984274444168</v>
      </c>
      <c r="G72" s="29">
        <v>34931.341206978235</v>
      </c>
      <c r="H72" s="29">
        <v>2650.50421287682</v>
      </c>
      <c r="I72" s="29">
        <v>1096.8450971141394</v>
      </c>
      <c r="J72" s="29">
        <v>1117.9304959458238</v>
      </c>
      <c r="K72" s="29">
        <v>1053.2513078333941</v>
      </c>
      <c r="L72" s="29">
        <v>423.16982951260979</v>
      </c>
      <c r="M72" s="29">
        <v>4516.0061353452893</v>
      </c>
      <c r="N72" s="29">
        <v>530.81259022733036</v>
      </c>
      <c r="O72" s="29">
        <v>2692.8250413769906</v>
      </c>
      <c r="P72" s="29">
        <v>9009.7629515208318</v>
      </c>
      <c r="Q72" s="29">
        <v>1759.5181752111957</v>
      </c>
      <c r="R72" s="29">
        <v>4528.4135372645005</v>
      </c>
      <c r="S72" s="29">
        <v>4197.6196858609528</v>
      </c>
      <c r="T72" s="29">
        <v>4880.014332983721</v>
      </c>
      <c r="U72" s="29">
        <v>11026.587177568712</v>
      </c>
      <c r="V72" s="29">
        <v>858.8406632594025</v>
      </c>
      <c r="W72" s="29">
        <v>1969.2409069190012</v>
      </c>
      <c r="X72" s="29">
        <v>2870.4229755367105</v>
      </c>
      <c r="Y72" s="29">
        <v>1424.4819788629206</v>
      </c>
      <c r="Z72" s="29">
        <v>215.76164349283965</v>
      </c>
      <c r="AA72" s="29">
        <v>4558.8119226841818</v>
      </c>
      <c r="AB72" s="29">
        <v>671.38479683575929</v>
      </c>
      <c r="AC72" s="29">
        <v>7431.6157322867493</v>
      </c>
      <c r="AD72" s="29">
        <v>5666.7006595720341</v>
      </c>
      <c r="AE72" s="29">
        <v>19317.153314426268</v>
      </c>
      <c r="AF72" s="29">
        <v>15930.245783667002</v>
      </c>
      <c r="AG72" s="29">
        <v>4493.8415534558571</v>
      </c>
      <c r="AH72" s="29">
        <v>3924.5801383937319</v>
      </c>
      <c r="AI72" s="29">
        <v>810.55446418122483</v>
      </c>
      <c r="AJ72" s="29">
        <v>7146.5728922156959</v>
      </c>
      <c r="AK72" s="29">
        <v>352.34339989049232</v>
      </c>
      <c r="AL72" s="29">
        <v>31704.430070557275</v>
      </c>
      <c r="AM72" s="29">
        <v>2769.8124220475802</v>
      </c>
      <c r="AN72" s="29">
        <v>1467.4600536601854</v>
      </c>
      <c r="AO72" s="29">
        <v>2416.5988665993382</v>
      </c>
      <c r="AP72" s="29">
        <v>894.92612360751605</v>
      </c>
      <c r="AQ72" s="29">
        <v>6136.8280962019462</v>
      </c>
      <c r="AR72" s="29">
        <v>4515.7179363761234</v>
      </c>
      <c r="AS72" s="29">
        <v>1621.6847350814485</v>
      </c>
      <c r="AT72" s="29">
        <v>857.46318566103844</v>
      </c>
      <c r="AU72" s="29">
        <v>2609.0219823167795</v>
      </c>
      <c r="AV72" s="29">
        <v>383.28730137614178</v>
      </c>
      <c r="AW72" s="29">
        <v>850.51299814739059</v>
      </c>
      <c r="AX72" s="29">
        <v>2387.1164976328228</v>
      </c>
      <c r="AY72" s="29">
        <v>3651.1966141929438</v>
      </c>
      <c r="AZ72" s="29">
        <v>7534.2654650359609</v>
      </c>
      <c r="BA72" s="29">
        <v>459.57700782080263</v>
      </c>
      <c r="BB72" s="29">
        <v>2030.6056159428331</v>
      </c>
      <c r="BC72" s="29">
        <v>4039.7068681911605</v>
      </c>
      <c r="BD72" s="29">
        <v>2152.2518766834423</v>
      </c>
      <c r="BE72" s="29">
        <v>298.58536001920368</v>
      </c>
      <c r="BF72" s="29">
        <v>94.024731098573909</v>
      </c>
      <c r="BG72" s="29">
        <v>3200.9391567792068</v>
      </c>
      <c r="BH72" s="29">
        <v>15252.780062787228</v>
      </c>
      <c r="BI72" s="29">
        <v>1736.2513529904159</v>
      </c>
      <c r="BJ72" s="29">
        <v>7645.9348696778288</v>
      </c>
      <c r="BK72" s="29">
        <v>314.85590714629836</v>
      </c>
      <c r="BL72" s="29">
        <v>39351.143675175947</v>
      </c>
      <c r="BM72" s="29">
        <v>23063.863029055574</v>
      </c>
      <c r="BN72" s="29">
        <v>1937.1625960769193</v>
      </c>
      <c r="BO72" s="29">
        <v>991.19854783482674</v>
      </c>
      <c r="BP72" s="29">
        <v>3278.6063977754643</v>
      </c>
      <c r="BQ72" s="29">
        <v>853.12072451174436</v>
      </c>
      <c r="BR72" s="29">
        <v>1952.1845493388148</v>
      </c>
      <c r="BS72" s="29">
        <v>0</v>
      </c>
      <c r="BT72" s="59">
        <f t="shared" si="3"/>
        <v>354386.14613181859</v>
      </c>
      <c r="BU72" s="29">
        <v>1645446.8317809254</v>
      </c>
      <c r="BV72" s="29">
        <v>0</v>
      </c>
      <c r="BW72" s="29">
        <v>2.8616443697856115</v>
      </c>
      <c r="BX72" s="29">
        <v>0</v>
      </c>
      <c r="BY72" s="29">
        <v>462.86510548595214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65.040370531245571</v>
      </c>
      <c r="CG72" s="29">
        <v>0</v>
      </c>
      <c r="CH72" s="29">
        <v>899.47711708868155</v>
      </c>
      <c r="CI72" s="29">
        <v>0</v>
      </c>
      <c r="CJ72" s="38">
        <f t="shared" si="4"/>
        <v>2001263.2221502196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759924.1518296859</v>
      </c>
      <c r="BV73" s="29">
        <v>0</v>
      </c>
      <c r="BW73" s="29">
        <v>57537.809957899794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124993.03821241426</v>
      </c>
      <c r="CJ73" s="38">
        <f t="shared" si="4"/>
        <v>942454.99999999988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717336.57278665237</v>
      </c>
      <c r="D75" s="29">
        <v>54.795035901406379</v>
      </c>
      <c r="E75" s="29">
        <v>329.3133121706968</v>
      </c>
      <c r="F75" s="29">
        <v>92.317280743624693</v>
      </c>
      <c r="G75" s="29">
        <v>1238064.269358519</v>
      </c>
      <c r="H75" s="29">
        <v>118126.39388601342</v>
      </c>
      <c r="I75" s="29">
        <v>390.66261822835781</v>
      </c>
      <c r="J75" s="29">
        <v>851.1859425633952</v>
      </c>
      <c r="K75" s="29">
        <v>293.34110315864427</v>
      </c>
      <c r="L75" s="29">
        <v>469.80282687139658</v>
      </c>
      <c r="M75" s="29">
        <v>17451.354307190093</v>
      </c>
      <c r="N75" s="29">
        <v>211957.86649899755</v>
      </c>
      <c r="O75" s="29">
        <v>14036.212473936461</v>
      </c>
      <c r="P75" s="29">
        <v>776.65534303000084</v>
      </c>
      <c r="Q75" s="29">
        <v>188.65189992690071</v>
      </c>
      <c r="R75" s="29">
        <v>5968.3928449568666</v>
      </c>
      <c r="S75" s="29">
        <v>990.62025625491628</v>
      </c>
      <c r="T75" s="29">
        <v>715.44537652108522</v>
      </c>
      <c r="U75" s="29">
        <v>1570.0712801736174</v>
      </c>
      <c r="V75" s="29">
        <v>142.65689831357091</v>
      </c>
      <c r="W75" s="29">
        <v>123.71117898518281</v>
      </c>
      <c r="X75" s="29">
        <v>95960.193882638137</v>
      </c>
      <c r="Y75" s="29">
        <v>255.25681791126533</v>
      </c>
      <c r="Z75" s="29">
        <v>99.442088928282701</v>
      </c>
      <c r="AA75" s="29">
        <v>53.121554588197903</v>
      </c>
      <c r="AB75" s="29">
        <v>65.87319913917942</v>
      </c>
      <c r="AC75" s="29">
        <v>2981.6038017946357</v>
      </c>
      <c r="AD75" s="29">
        <v>1126.8419054304518</v>
      </c>
      <c r="AE75" s="29">
        <v>10894.038232072084</v>
      </c>
      <c r="AF75" s="29">
        <v>3851.0343172202215</v>
      </c>
      <c r="AG75" s="29">
        <v>664.16877346823242</v>
      </c>
      <c r="AH75" s="29">
        <v>152.61372118322845</v>
      </c>
      <c r="AI75" s="29">
        <v>23.651703890298737</v>
      </c>
      <c r="AJ75" s="29">
        <v>286.68920952939516</v>
      </c>
      <c r="AK75" s="29">
        <v>34.520510075770332</v>
      </c>
      <c r="AL75" s="29">
        <v>160613.07896981525</v>
      </c>
      <c r="AM75" s="29">
        <v>1155.739682104914</v>
      </c>
      <c r="AN75" s="29">
        <v>1207.4603681525598</v>
      </c>
      <c r="AO75" s="29">
        <v>110.58245017797921</v>
      </c>
      <c r="AP75" s="29">
        <v>175.25402284252209</v>
      </c>
      <c r="AQ75" s="29">
        <v>749.57873943994855</v>
      </c>
      <c r="AR75" s="29">
        <v>307.3288304379526</v>
      </c>
      <c r="AS75" s="29">
        <v>768.282361983942</v>
      </c>
      <c r="AT75" s="29">
        <v>179.54853537218017</v>
      </c>
      <c r="AU75" s="29">
        <v>1088.2095964410132</v>
      </c>
      <c r="AV75" s="29">
        <v>48.937490422127937</v>
      </c>
      <c r="AW75" s="29">
        <v>62.984235671877791</v>
      </c>
      <c r="AX75" s="29">
        <v>647.73956203763873</v>
      </c>
      <c r="AY75" s="29">
        <v>851.35230303552339</v>
      </c>
      <c r="AZ75" s="29">
        <v>100.98925264168693</v>
      </c>
      <c r="BA75" s="29">
        <v>1121.3936432562271</v>
      </c>
      <c r="BB75" s="29">
        <v>251.41157155419577</v>
      </c>
      <c r="BC75" s="29">
        <v>908.03398512704064</v>
      </c>
      <c r="BD75" s="29">
        <v>139.82516940144976</v>
      </c>
      <c r="BE75" s="29">
        <v>68.750843602138332</v>
      </c>
      <c r="BF75" s="29">
        <v>100.49458215633125</v>
      </c>
      <c r="BG75" s="29">
        <v>3789.8237486278176</v>
      </c>
      <c r="BH75" s="29">
        <v>43294.275525807447</v>
      </c>
      <c r="BI75" s="29">
        <v>208.70929141578736</v>
      </c>
      <c r="BJ75" s="29">
        <v>21006.008525400081</v>
      </c>
      <c r="BK75" s="29">
        <v>37.853164235510661</v>
      </c>
      <c r="BL75" s="29">
        <v>15023.5775287793</v>
      </c>
      <c r="BM75" s="29">
        <v>29191.239693992342</v>
      </c>
      <c r="BN75" s="29">
        <v>4515.3122386226596</v>
      </c>
      <c r="BO75" s="29">
        <v>3421.910368597134</v>
      </c>
      <c r="BP75" s="29">
        <v>25205.417236834706</v>
      </c>
      <c r="BQ75" s="29">
        <v>196.29929607719615</v>
      </c>
      <c r="BR75" s="29">
        <v>89.409894500212317</v>
      </c>
      <c r="BS75" s="29">
        <v>0</v>
      </c>
      <c r="BT75" s="59">
        <f t="shared" ref="BT75:BT138" si="5">SUM(C75:BS75)</f>
        <v>2763016.1549355425</v>
      </c>
      <c r="BU75" s="29">
        <v>1388013.5137070052</v>
      </c>
      <c r="BV75" s="29">
        <v>0</v>
      </c>
      <c r="BW75" s="29">
        <v>39.284382755728252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238.32325407026681</v>
      </c>
      <c r="CD75" s="29">
        <v>161.50652350082672</v>
      </c>
      <c r="CE75" s="29">
        <v>879.63739658756697</v>
      </c>
      <c r="CF75" s="29">
        <v>0</v>
      </c>
      <c r="CG75" s="29">
        <v>0</v>
      </c>
      <c r="CH75" s="29">
        <v>-233220.29594129953</v>
      </c>
      <c r="CI75" s="29">
        <v>720590.79297330731</v>
      </c>
      <c r="CJ75" s="38">
        <f t="shared" ref="CJ75:CJ106" si="6">SUM(BT75:CI75)</f>
        <v>4639718.9172314694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1.5372047536367548</v>
      </c>
      <c r="D76" s="29">
        <v>418.37304980596411</v>
      </c>
      <c r="E76" s="29">
        <v>0</v>
      </c>
      <c r="F76" s="29">
        <v>0</v>
      </c>
      <c r="G76" s="29">
        <v>0</v>
      </c>
      <c r="H76" s="29">
        <v>0</v>
      </c>
      <c r="I76" s="29">
        <v>11102.50854371461</v>
      </c>
      <c r="J76" s="29">
        <v>0</v>
      </c>
      <c r="K76" s="29">
        <v>0</v>
      </c>
      <c r="L76" s="29">
        <v>0</v>
      </c>
      <c r="M76" s="29">
        <v>1.5015508187425468</v>
      </c>
      <c r="N76" s="29">
        <v>35.179065798702922</v>
      </c>
      <c r="O76" s="29">
        <v>7.2035311092919692</v>
      </c>
      <c r="P76" s="29">
        <v>1.5117989726262646</v>
      </c>
      <c r="Q76" s="29">
        <v>40.886790839755037</v>
      </c>
      <c r="R76" s="29">
        <v>749.49436149362771</v>
      </c>
      <c r="S76" s="29">
        <v>8.0943032510334056</v>
      </c>
      <c r="T76" s="29">
        <v>0</v>
      </c>
      <c r="U76" s="29">
        <v>0</v>
      </c>
      <c r="V76" s="29">
        <v>0</v>
      </c>
      <c r="W76" s="29">
        <v>0</v>
      </c>
      <c r="X76" s="29">
        <v>988.80044045395869</v>
      </c>
      <c r="Y76" s="29">
        <v>12.238223888777046</v>
      </c>
      <c r="Z76" s="29">
        <v>0</v>
      </c>
      <c r="AA76" s="29">
        <v>0</v>
      </c>
      <c r="AB76" s="29">
        <v>0</v>
      </c>
      <c r="AC76" s="29">
        <v>3832.056805070979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6.8906821276342685</v>
      </c>
      <c r="BI76" s="29">
        <v>0</v>
      </c>
      <c r="BJ76" s="29">
        <v>3.6548684805570417</v>
      </c>
      <c r="BK76" s="29">
        <v>0</v>
      </c>
      <c r="BL76" s="29">
        <v>0</v>
      </c>
      <c r="BM76" s="29">
        <v>1.4498648045951463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17211.381085384492</v>
      </c>
      <c r="BU76" s="29">
        <v>90.500082131664058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89.701613021850974</v>
      </c>
      <c r="CI76" s="29">
        <v>6946.4187351954197</v>
      </c>
      <c r="CJ76" s="38">
        <f t="shared" si="6"/>
        <v>24338.001515733427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974.42239767683213</v>
      </c>
      <c r="D77" s="29">
        <v>0</v>
      </c>
      <c r="E77" s="29">
        <v>12359.291951424442</v>
      </c>
      <c r="F77" s="29">
        <v>0</v>
      </c>
      <c r="G77" s="29">
        <v>286400.83886754158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904.73086443634043</v>
      </c>
      <c r="N77" s="29">
        <v>19299.452252815619</v>
      </c>
      <c r="O77" s="29">
        <v>123.97368449423004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700.74954163362395</v>
      </c>
      <c r="Y77" s="29">
        <v>0</v>
      </c>
      <c r="Z77" s="29">
        <v>0</v>
      </c>
      <c r="AA77" s="29">
        <v>0</v>
      </c>
      <c r="AB77" s="29">
        <v>0</v>
      </c>
      <c r="AC77" s="29">
        <v>4.7690350481309052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15.455618679302718</v>
      </c>
      <c r="AK77" s="29">
        <v>0</v>
      </c>
      <c r="AL77" s="29">
        <v>8808.048607127681</v>
      </c>
      <c r="AM77" s="29">
        <v>0</v>
      </c>
      <c r="AN77" s="29">
        <v>19.309246243007603</v>
      </c>
      <c r="AO77" s="29">
        <v>0</v>
      </c>
      <c r="AP77" s="29">
        <v>35.201040813387863</v>
      </c>
      <c r="AQ77" s="29">
        <v>4.3193611315348868</v>
      </c>
      <c r="AR77" s="29">
        <v>8.3804770689848542</v>
      </c>
      <c r="AS77" s="29">
        <v>0</v>
      </c>
      <c r="AT77" s="29">
        <v>0</v>
      </c>
      <c r="AU77" s="29">
        <v>31.03842417477426</v>
      </c>
      <c r="AV77" s="29">
        <v>0</v>
      </c>
      <c r="AW77" s="29">
        <v>0</v>
      </c>
      <c r="AX77" s="29">
        <v>52.856615676403123</v>
      </c>
      <c r="AY77" s="29">
        <v>49.281341488618388</v>
      </c>
      <c r="AZ77" s="29">
        <v>0</v>
      </c>
      <c r="BA77" s="29">
        <v>23.292025210162269</v>
      </c>
      <c r="BB77" s="29">
        <v>0</v>
      </c>
      <c r="BC77" s="29">
        <v>33.200980275361438</v>
      </c>
      <c r="BD77" s="29">
        <v>0</v>
      </c>
      <c r="BE77" s="29">
        <v>6.2324767945825892</v>
      </c>
      <c r="BF77" s="29">
        <v>0</v>
      </c>
      <c r="BG77" s="29">
        <v>0</v>
      </c>
      <c r="BH77" s="29">
        <v>936.36791957623905</v>
      </c>
      <c r="BI77" s="29">
        <v>6.5782400717748297</v>
      </c>
      <c r="BJ77" s="29">
        <v>458.48592627245631</v>
      </c>
      <c r="BK77" s="29">
        <v>14.681290882967394</v>
      </c>
      <c r="BL77" s="29">
        <v>809.04073376819235</v>
      </c>
      <c r="BM77" s="29">
        <v>949.7153860799574</v>
      </c>
      <c r="BN77" s="29">
        <v>6.982623822932819</v>
      </c>
      <c r="BO77" s="29">
        <v>6.098554516681947</v>
      </c>
      <c r="BP77" s="29">
        <v>356.97227949551194</v>
      </c>
      <c r="BQ77" s="29">
        <v>1.2100023180187713</v>
      </c>
      <c r="BR77" s="29">
        <v>0</v>
      </c>
      <c r="BS77" s="29">
        <v>0</v>
      </c>
      <c r="BT77" s="59">
        <f t="shared" si="5"/>
        <v>333400.9777665594</v>
      </c>
      <c r="BU77" s="29">
        <v>151147.42868660801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3081.4535798245511</v>
      </c>
      <c r="CI77" s="29">
        <v>30510.412351459207</v>
      </c>
      <c r="CJ77" s="38">
        <f t="shared" si="6"/>
        <v>518140.27238445118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4444.4302075105988</v>
      </c>
      <c r="D78" s="29">
        <v>0</v>
      </c>
      <c r="E78" s="29">
        <v>1.3814917796711816</v>
      </c>
      <c r="F78" s="29">
        <v>16212.917980282535</v>
      </c>
      <c r="G78" s="29">
        <v>15974.31475714071</v>
      </c>
      <c r="H78" s="29">
        <v>447.77483504786773</v>
      </c>
      <c r="I78" s="29">
        <v>1219.7660800451968</v>
      </c>
      <c r="J78" s="29">
        <v>12098.768464786963</v>
      </c>
      <c r="K78" s="29">
        <v>252.23191118819858</v>
      </c>
      <c r="L78" s="29">
        <v>4380911.9262673324</v>
      </c>
      <c r="M78" s="29">
        <v>65560.459435225741</v>
      </c>
      <c r="N78" s="29">
        <v>173.04647739555054</v>
      </c>
      <c r="O78" s="29">
        <v>6823.2287058277179</v>
      </c>
      <c r="P78" s="29">
        <v>178361.0081907053</v>
      </c>
      <c r="Q78" s="29">
        <v>1017.8515437272962</v>
      </c>
      <c r="R78" s="29">
        <v>7305.2410884684414</v>
      </c>
      <c r="S78" s="29">
        <v>353.09759634067223</v>
      </c>
      <c r="T78" s="29">
        <v>328.34691282297263</v>
      </c>
      <c r="U78" s="29">
        <v>2406.798000991701</v>
      </c>
      <c r="V78" s="29">
        <v>5.8994475444266534</v>
      </c>
      <c r="W78" s="29">
        <v>144.80652100470192</v>
      </c>
      <c r="X78" s="29">
        <v>1511.9609411170761</v>
      </c>
      <c r="Y78" s="29">
        <v>151.50013802889629</v>
      </c>
      <c r="Z78" s="29">
        <v>650235.8944123165</v>
      </c>
      <c r="AA78" s="29">
        <v>0</v>
      </c>
      <c r="AB78" s="29">
        <v>47.311052475825115</v>
      </c>
      <c r="AC78" s="29">
        <v>39960.491037648753</v>
      </c>
      <c r="AD78" s="29">
        <v>0</v>
      </c>
      <c r="AE78" s="29">
        <v>0</v>
      </c>
      <c r="AF78" s="29">
        <v>-3.303007168034799</v>
      </c>
      <c r="AG78" s="29">
        <v>0</v>
      </c>
      <c r="AH78" s="29">
        <v>0</v>
      </c>
      <c r="AI78" s="29">
        <v>0</v>
      </c>
      <c r="AJ78" s="29">
        <v>15.648598312048394</v>
      </c>
      <c r="AK78" s="29">
        <v>0</v>
      </c>
      <c r="AL78" s="29">
        <v>2772.2092772422852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84.068728649890659</v>
      </c>
      <c r="AW78" s="29">
        <v>189.37132481280182</v>
      </c>
      <c r="AX78" s="29">
        <v>1.5384558407444588</v>
      </c>
      <c r="AY78" s="29">
        <v>26.200769587216026</v>
      </c>
      <c r="AZ78" s="29">
        <v>0</v>
      </c>
      <c r="BA78" s="29">
        <v>218.8375475375199</v>
      </c>
      <c r="BB78" s="29">
        <v>0</v>
      </c>
      <c r="BC78" s="29">
        <v>32.004501508390504</v>
      </c>
      <c r="BD78" s="29">
        <v>0</v>
      </c>
      <c r="BE78" s="29">
        <v>3.5895997651435101</v>
      </c>
      <c r="BF78" s="29">
        <v>0</v>
      </c>
      <c r="BG78" s="29">
        <v>780.85664162291278</v>
      </c>
      <c r="BH78" s="29">
        <v>2289.3906810604994</v>
      </c>
      <c r="BI78" s="29">
        <v>149.52951060111894</v>
      </c>
      <c r="BJ78" s="29">
        <v>3648.1767481107986</v>
      </c>
      <c r="BK78" s="29">
        <v>0</v>
      </c>
      <c r="BL78" s="29">
        <v>837.70968929454386</v>
      </c>
      <c r="BM78" s="29">
        <v>2872.6287193817375</v>
      </c>
      <c r="BN78" s="29">
        <v>30.897939014582718</v>
      </c>
      <c r="BO78" s="29">
        <v>36.726609982578594</v>
      </c>
      <c r="BP78" s="29">
        <v>197.37781785535503</v>
      </c>
      <c r="BQ78" s="29">
        <v>6.8358870151079625</v>
      </c>
      <c r="BR78" s="29">
        <v>0</v>
      </c>
      <c r="BS78" s="29">
        <v>0</v>
      </c>
      <c r="BT78" s="59">
        <f t="shared" si="5"/>
        <v>5400140.7495367862</v>
      </c>
      <c r="BU78" s="29">
        <v>12269.350761675845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-24939.018535268802</v>
      </c>
      <c r="CI78" s="29">
        <v>3235.4444899039336</v>
      </c>
      <c r="CJ78" s="38">
        <f t="shared" si="6"/>
        <v>5390706.5262530977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1667522.7253779315</v>
      </c>
      <c r="D79" s="29">
        <v>87.492489651663334</v>
      </c>
      <c r="E79" s="29">
        <v>30697.896504180433</v>
      </c>
      <c r="F79" s="29">
        <v>342.14404913723178</v>
      </c>
      <c r="G79" s="29">
        <v>1042734.8531717901</v>
      </c>
      <c r="H79" s="29">
        <v>41246.784847350129</v>
      </c>
      <c r="I79" s="29">
        <v>3040.1022858101537</v>
      </c>
      <c r="J79" s="29">
        <v>17686.627697556545</v>
      </c>
      <c r="K79" s="29">
        <v>479.7142482386414</v>
      </c>
      <c r="L79" s="29">
        <v>693.65622013902043</v>
      </c>
      <c r="M79" s="29">
        <v>154037.88957280983</v>
      </c>
      <c r="N79" s="29">
        <v>54626.89655177392</v>
      </c>
      <c r="O79" s="29">
        <v>11687.104070351825</v>
      </c>
      <c r="P79" s="29">
        <v>4590.8391673344795</v>
      </c>
      <c r="Q79" s="29">
        <v>752.77306450452079</v>
      </c>
      <c r="R79" s="29">
        <v>3089.106010870214</v>
      </c>
      <c r="S79" s="29">
        <v>2939.2133703961067</v>
      </c>
      <c r="T79" s="29">
        <v>2076.8243304335269</v>
      </c>
      <c r="U79" s="29">
        <v>3717.273731071311</v>
      </c>
      <c r="V79" s="29">
        <v>250.88788655300613</v>
      </c>
      <c r="W79" s="29">
        <v>193.40639968987387</v>
      </c>
      <c r="X79" s="29">
        <v>3827.3735087620535</v>
      </c>
      <c r="Y79" s="29">
        <v>446.9252502342141</v>
      </c>
      <c r="Z79" s="29">
        <v>268.28724427647182</v>
      </c>
      <c r="AA79" s="29">
        <v>343.15197840341227</v>
      </c>
      <c r="AB79" s="29">
        <v>549.6513607065076</v>
      </c>
      <c r="AC79" s="29">
        <v>7438.480722157834</v>
      </c>
      <c r="AD79" s="29">
        <v>1073.5559146138012</v>
      </c>
      <c r="AE79" s="29">
        <v>4585.5603910377031</v>
      </c>
      <c r="AF79" s="29">
        <v>4173.38141221761</v>
      </c>
      <c r="AG79" s="29">
        <v>510.42505060048495</v>
      </c>
      <c r="AH79" s="29">
        <v>176.55556456589954</v>
      </c>
      <c r="AI79" s="29">
        <v>38.37809998239139</v>
      </c>
      <c r="AJ79" s="29">
        <v>381.29594467559582</v>
      </c>
      <c r="AK79" s="29">
        <v>54.994381239380374</v>
      </c>
      <c r="AL79" s="29">
        <v>160462.61701741294</v>
      </c>
      <c r="AM79" s="29">
        <v>1758.6167927696999</v>
      </c>
      <c r="AN79" s="29">
        <v>6987.8812657697936</v>
      </c>
      <c r="AO79" s="29">
        <v>188.28233489247492</v>
      </c>
      <c r="AP79" s="29">
        <v>426.7396564327837</v>
      </c>
      <c r="AQ79" s="29">
        <v>845.3623672458267</v>
      </c>
      <c r="AR79" s="29">
        <v>220.24535919264559</v>
      </c>
      <c r="AS79" s="29">
        <v>1877.0090402680078</v>
      </c>
      <c r="AT79" s="29">
        <v>1090.6908264738545</v>
      </c>
      <c r="AU79" s="29">
        <v>826.75852617359487</v>
      </c>
      <c r="AV79" s="29">
        <v>40.664756405862057</v>
      </c>
      <c r="AW79" s="29">
        <v>23.846894363918292</v>
      </c>
      <c r="AX79" s="29">
        <v>1399.5493228453943</v>
      </c>
      <c r="AY79" s="29">
        <v>1427.3109229746101</v>
      </c>
      <c r="AZ79" s="29">
        <v>77.011198643946813</v>
      </c>
      <c r="BA79" s="29">
        <v>583.34580803515587</v>
      </c>
      <c r="BB79" s="29">
        <v>225.11962320689423</v>
      </c>
      <c r="BC79" s="29">
        <v>917.71288721167866</v>
      </c>
      <c r="BD79" s="29">
        <v>151.87273848210882</v>
      </c>
      <c r="BE79" s="29">
        <v>104.12122893582715</v>
      </c>
      <c r="BF79" s="29">
        <v>144.97678706591648</v>
      </c>
      <c r="BG79" s="29">
        <v>758.7151048961249</v>
      </c>
      <c r="BH79" s="29">
        <v>19435.912413908889</v>
      </c>
      <c r="BI79" s="29">
        <v>266.4243617520961</v>
      </c>
      <c r="BJ79" s="29">
        <v>12726.809611629253</v>
      </c>
      <c r="BK79" s="29">
        <v>158.75454493804747</v>
      </c>
      <c r="BL79" s="29">
        <v>10849.7589513599</v>
      </c>
      <c r="BM79" s="29">
        <v>26668.803046315435</v>
      </c>
      <c r="BN79" s="29">
        <v>2567.7967501578896</v>
      </c>
      <c r="BO79" s="29">
        <v>2258.3040174398802</v>
      </c>
      <c r="BP79" s="29">
        <v>8043.5221909016873</v>
      </c>
      <c r="BQ79" s="29">
        <v>374.43193290661827</v>
      </c>
      <c r="BR79" s="29">
        <v>114.96836558614615</v>
      </c>
      <c r="BS79" s="29">
        <v>0</v>
      </c>
      <c r="BT79" s="59">
        <f t="shared" si="5"/>
        <v>3330366.1645176439</v>
      </c>
      <c r="BU79" s="29">
        <v>2211042.7622468784</v>
      </c>
      <c r="BV79" s="29">
        <v>0</v>
      </c>
      <c r="BW79" s="29">
        <v>187.02492489056326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-710.22202291433405</v>
      </c>
      <c r="CI79" s="29">
        <v>278843.59585489141</v>
      </c>
      <c r="CJ79" s="38">
        <f t="shared" si="6"/>
        <v>5819729.325521389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9020.5631277412176</v>
      </c>
      <c r="D80" s="29">
        <v>610.71134266087938</v>
      </c>
      <c r="E80" s="29">
        <v>1884.1053353278307</v>
      </c>
      <c r="F80" s="29">
        <v>1477.0495114387584</v>
      </c>
      <c r="G80" s="29">
        <v>23856.411108678491</v>
      </c>
      <c r="H80" s="29">
        <v>1740422.1657121687</v>
      </c>
      <c r="I80" s="29">
        <v>5955.4237365738454</v>
      </c>
      <c r="J80" s="29">
        <v>18150.067118893658</v>
      </c>
      <c r="K80" s="29">
        <v>2192.6833035415257</v>
      </c>
      <c r="L80" s="29">
        <v>2792.3733581589368</v>
      </c>
      <c r="M80" s="29">
        <v>36454.554891944659</v>
      </c>
      <c r="N80" s="29">
        <v>1629.1506111072592</v>
      </c>
      <c r="O80" s="29">
        <v>49420.698918311908</v>
      </c>
      <c r="P80" s="29">
        <v>25659.500776277746</v>
      </c>
      <c r="Q80" s="29">
        <v>3186.878678799364</v>
      </c>
      <c r="R80" s="29">
        <v>8873.5266561984663</v>
      </c>
      <c r="S80" s="29">
        <v>12629.788815863574</v>
      </c>
      <c r="T80" s="29">
        <v>2644.137237303059</v>
      </c>
      <c r="U80" s="29">
        <v>24018.663031390111</v>
      </c>
      <c r="V80" s="29">
        <v>4314.4838004174462</v>
      </c>
      <c r="W80" s="29">
        <v>11402.11637726651</v>
      </c>
      <c r="X80" s="29">
        <v>191095.40271801234</v>
      </c>
      <c r="Y80" s="29">
        <v>6745.6567773910137</v>
      </c>
      <c r="Z80" s="29">
        <v>419.38021654897494</v>
      </c>
      <c r="AA80" s="29">
        <v>194.57278207734512</v>
      </c>
      <c r="AB80" s="29">
        <v>1439.9930803212055</v>
      </c>
      <c r="AC80" s="29">
        <v>67693.321099385474</v>
      </c>
      <c r="AD80" s="29">
        <v>5581.9668277752808</v>
      </c>
      <c r="AE80" s="29">
        <v>23368.384792241948</v>
      </c>
      <c r="AF80" s="29">
        <v>12469.01374749635</v>
      </c>
      <c r="AG80" s="29">
        <v>3557.8173081824143</v>
      </c>
      <c r="AH80" s="29">
        <v>334.76235947122547</v>
      </c>
      <c r="AI80" s="29">
        <v>1316.6898686163677</v>
      </c>
      <c r="AJ80" s="29">
        <v>1148.5417630014163</v>
      </c>
      <c r="AK80" s="29">
        <v>194.46144009281682</v>
      </c>
      <c r="AL80" s="29">
        <v>7696.7752370193994</v>
      </c>
      <c r="AM80" s="29">
        <v>4048.3860112533716</v>
      </c>
      <c r="AN80" s="29">
        <v>2084.4453427915983</v>
      </c>
      <c r="AO80" s="29">
        <v>312.17485660662777</v>
      </c>
      <c r="AP80" s="29">
        <v>488.02405252527114</v>
      </c>
      <c r="AQ80" s="29">
        <v>2324.6677585149546</v>
      </c>
      <c r="AR80" s="29">
        <v>1176.8071964224787</v>
      </c>
      <c r="AS80" s="29">
        <v>1456.750599009762</v>
      </c>
      <c r="AT80" s="29">
        <v>434.57377880891113</v>
      </c>
      <c r="AU80" s="29">
        <v>840.27107133740299</v>
      </c>
      <c r="AV80" s="29">
        <v>7002.4071597119591</v>
      </c>
      <c r="AW80" s="29">
        <v>11199.351772803244</v>
      </c>
      <c r="AX80" s="29">
        <v>2017.0636370855948</v>
      </c>
      <c r="AY80" s="29">
        <v>2366.5662677516634</v>
      </c>
      <c r="AZ80" s="29">
        <v>1317.1771596925837</v>
      </c>
      <c r="BA80" s="29">
        <v>943.81440878111323</v>
      </c>
      <c r="BB80" s="29">
        <v>753.81619519536878</v>
      </c>
      <c r="BC80" s="29">
        <v>4093.9474572725462</v>
      </c>
      <c r="BD80" s="29">
        <v>1193.5506366849515</v>
      </c>
      <c r="BE80" s="29">
        <v>316.61313949590681</v>
      </c>
      <c r="BF80" s="29">
        <v>182.28085022314735</v>
      </c>
      <c r="BG80" s="29">
        <v>7952.5610777085958</v>
      </c>
      <c r="BH80" s="29">
        <v>41014.199822733062</v>
      </c>
      <c r="BI80" s="29">
        <v>27326.489718913726</v>
      </c>
      <c r="BJ80" s="29">
        <v>17719.738437403368</v>
      </c>
      <c r="BK80" s="29">
        <v>59.269947338444993</v>
      </c>
      <c r="BL80" s="29">
        <v>29157.235687563414</v>
      </c>
      <c r="BM80" s="29">
        <v>49826.200763655273</v>
      </c>
      <c r="BN80" s="29">
        <v>8031.5511991524481</v>
      </c>
      <c r="BO80" s="29">
        <v>7265.9151741843161</v>
      </c>
      <c r="BP80" s="29">
        <v>32595.086531840207</v>
      </c>
      <c r="BQ80" s="29">
        <v>48198.392874445191</v>
      </c>
      <c r="BR80" s="29">
        <v>7872.8812297966906</v>
      </c>
      <c r="BS80" s="29">
        <v>0</v>
      </c>
      <c r="BT80" s="59">
        <f t="shared" si="5"/>
        <v>2631424.005284403</v>
      </c>
      <c r="BU80" s="29">
        <v>2516048.9496948961</v>
      </c>
      <c r="BV80" s="29">
        <v>0</v>
      </c>
      <c r="BW80" s="29">
        <v>2788.2365251144088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138113.61394882883</v>
      </c>
      <c r="CE80" s="29">
        <v>0</v>
      </c>
      <c r="CF80" s="29">
        <v>2.074495426917049</v>
      </c>
      <c r="CG80" s="29">
        <v>16938.358715083428</v>
      </c>
      <c r="CH80" s="29">
        <v>228615.22553830751</v>
      </c>
      <c r="CI80" s="29">
        <v>272623.71317726537</v>
      </c>
      <c r="CJ80" s="38">
        <f t="shared" si="6"/>
        <v>5806554.177379326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548.61782933569157</v>
      </c>
      <c r="D81" s="29">
        <v>82.485935525579762</v>
      </c>
      <c r="E81" s="29">
        <v>20.023270197824591</v>
      </c>
      <c r="F81" s="29">
        <v>451.39940176050976</v>
      </c>
      <c r="G81" s="29">
        <v>10164.704389259457</v>
      </c>
      <c r="H81" s="29">
        <v>18925.063248237617</v>
      </c>
      <c r="I81" s="29">
        <v>653345.37686315237</v>
      </c>
      <c r="J81" s="29">
        <v>507.38085516660243</v>
      </c>
      <c r="K81" s="29">
        <v>429.65470084196988</v>
      </c>
      <c r="L81" s="29">
        <v>90.128142985085844</v>
      </c>
      <c r="M81" s="29">
        <v>1601.9535037374587</v>
      </c>
      <c r="N81" s="29">
        <v>55.531006648782544</v>
      </c>
      <c r="O81" s="29">
        <v>10270.060822840202</v>
      </c>
      <c r="P81" s="29">
        <v>16441.706684239402</v>
      </c>
      <c r="Q81" s="29">
        <v>2344.4485773524348</v>
      </c>
      <c r="R81" s="29">
        <v>17886.484022013876</v>
      </c>
      <c r="S81" s="29">
        <v>9925.8555336289173</v>
      </c>
      <c r="T81" s="29">
        <v>3551.8001679695244</v>
      </c>
      <c r="U81" s="29">
        <v>16867.759333308051</v>
      </c>
      <c r="V81" s="29">
        <v>21977.033524007722</v>
      </c>
      <c r="W81" s="29">
        <v>22503.918980165858</v>
      </c>
      <c r="X81" s="29">
        <v>308826.21638348268</v>
      </c>
      <c r="Y81" s="29">
        <v>7828.1974760904322</v>
      </c>
      <c r="Z81" s="29">
        <v>84.813250830429851</v>
      </c>
      <c r="AA81" s="29">
        <v>6.3556758534011122</v>
      </c>
      <c r="AB81" s="29">
        <v>145.21074417444385</v>
      </c>
      <c r="AC81" s="29">
        <v>1111163.7734797187</v>
      </c>
      <c r="AD81" s="29">
        <v>385.38005328363943</v>
      </c>
      <c r="AE81" s="29">
        <v>4850.2347360573149</v>
      </c>
      <c r="AF81" s="29">
        <v>341.34370962761881</v>
      </c>
      <c r="AG81" s="29">
        <v>173.77716792764625</v>
      </c>
      <c r="AH81" s="29">
        <v>13.794233631166639</v>
      </c>
      <c r="AI81" s="29">
        <v>9.1686550750546978</v>
      </c>
      <c r="AJ81" s="29">
        <v>36.976181251037382</v>
      </c>
      <c r="AK81" s="29">
        <v>8.274786825890672</v>
      </c>
      <c r="AL81" s="29">
        <v>128.58861959246997</v>
      </c>
      <c r="AM81" s="29">
        <v>576.92812023612441</v>
      </c>
      <c r="AN81" s="29">
        <v>53.037695633042915</v>
      </c>
      <c r="AO81" s="29">
        <v>55.031396903008542</v>
      </c>
      <c r="AP81" s="29">
        <v>31.269430577999454</v>
      </c>
      <c r="AQ81" s="29">
        <v>53.99715491321524</v>
      </c>
      <c r="AR81" s="29">
        <v>26.502699616113407</v>
      </c>
      <c r="AS81" s="29">
        <v>29.060029735944639</v>
      </c>
      <c r="AT81" s="29">
        <v>10.269247833504069</v>
      </c>
      <c r="AU81" s="29">
        <v>38.198840863512054</v>
      </c>
      <c r="AV81" s="29">
        <v>13.025816092063792</v>
      </c>
      <c r="AW81" s="29">
        <v>30.361909992956512</v>
      </c>
      <c r="AX81" s="29">
        <v>75.584009889565721</v>
      </c>
      <c r="AY81" s="29">
        <v>47.603503498635163</v>
      </c>
      <c r="AZ81" s="29">
        <v>16.608395292591865</v>
      </c>
      <c r="BA81" s="29">
        <v>20.870970430334079</v>
      </c>
      <c r="BB81" s="29">
        <v>18.004887246534892</v>
      </c>
      <c r="BC81" s="29">
        <v>29.248224004076118</v>
      </c>
      <c r="BD81" s="29">
        <v>225.51784276797753</v>
      </c>
      <c r="BE81" s="29">
        <v>20.487430215961417</v>
      </c>
      <c r="BF81" s="29">
        <v>0</v>
      </c>
      <c r="BG81" s="29">
        <v>686.06502691377545</v>
      </c>
      <c r="BH81" s="29">
        <v>1073.8411904125246</v>
      </c>
      <c r="BI81" s="29">
        <v>374.58853350746563</v>
      </c>
      <c r="BJ81" s="29">
        <v>778.92154878185829</v>
      </c>
      <c r="BK81" s="29">
        <v>1.6029190410398906</v>
      </c>
      <c r="BL81" s="29">
        <v>1833.1232999549534</v>
      </c>
      <c r="BM81" s="29">
        <v>495.51607628901422</v>
      </c>
      <c r="BN81" s="29">
        <v>102.33279535646366</v>
      </c>
      <c r="BO81" s="29">
        <v>30.95305695604608</v>
      </c>
      <c r="BP81" s="29">
        <v>186.32449926094523</v>
      </c>
      <c r="BQ81" s="29">
        <v>5024.8304940840426</v>
      </c>
      <c r="BR81" s="29">
        <v>417.35313339726491</v>
      </c>
      <c r="BS81" s="29">
        <v>0</v>
      </c>
      <c r="BT81" s="59">
        <f t="shared" si="5"/>
        <v>2254370.5521254963</v>
      </c>
      <c r="BU81" s="29">
        <v>101522.3903192101</v>
      </c>
      <c r="BV81" s="29">
        <v>0</v>
      </c>
      <c r="BW81" s="29">
        <v>19.027287967457301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20.746996265108184</v>
      </c>
      <c r="CD81" s="29">
        <v>70727.875596977668</v>
      </c>
      <c r="CE81" s="29">
        <v>0</v>
      </c>
      <c r="CF81" s="29">
        <v>0</v>
      </c>
      <c r="CG81" s="29">
        <v>0</v>
      </c>
      <c r="CH81" s="29">
        <v>25844.883104847839</v>
      </c>
      <c r="CI81" s="29">
        <v>52697.166556461998</v>
      </c>
      <c r="CJ81" s="38">
        <f t="shared" si="6"/>
        <v>2505202.6419872264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12722.601096481903</v>
      </c>
      <c r="D82" s="29">
        <v>792.22865413408999</v>
      </c>
      <c r="E82" s="29">
        <v>331.23603489831447</v>
      </c>
      <c r="F82" s="29">
        <v>2523.5136651054627</v>
      </c>
      <c r="G82" s="29">
        <v>129567.42646397496</v>
      </c>
      <c r="H82" s="29">
        <v>23226.468879652406</v>
      </c>
      <c r="I82" s="29">
        <v>19269.712196776094</v>
      </c>
      <c r="J82" s="29">
        <v>526491.60188283189</v>
      </c>
      <c r="K82" s="29">
        <v>334844.29219901783</v>
      </c>
      <c r="L82" s="29">
        <v>1610.7162358920061</v>
      </c>
      <c r="M82" s="29">
        <v>21151.39612661723</v>
      </c>
      <c r="N82" s="29">
        <v>2368.6911803629087</v>
      </c>
      <c r="O82" s="29">
        <v>34029.422874309348</v>
      </c>
      <c r="P82" s="29">
        <v>49044.077979097776</v>
      </c>
      <c r="Q82" s="29">
        <v>7859.953749488448</v>
      </c>
      <c r="R82" s="29">
        <v>11881.715889421346</v>
      </c>
      <c r="S82" s="29">
        <v>15235.976284123886</v>
      </c>
      <c r="T82" s="29">
        <v>6633.0355698462245</v>
      </c>
      <c r="U82" s="29">
        <v>11911.534650023987</v>
      </c>
      <c r="V82" s="29">
        <v>1044.5071909543283</v>
      </c>
      <c r="W82" s="29">
        <v>1177.1196598408681</v>
      </c>
      <c r="X82" s="29">
        <v>26472.057425919211</v>
      </c>
      <c r="Y82" s="29">
        <v>2049.6229692772135</v>
      </c>
      <c r="Z82" s="29">
        <v>635.01289902398435</v>
      </c>
      <c r="AA82" s="29">
        <v>289.08335254674137</v>
      </c>
      <c r="AB82" s="29">
        <v>898.98128957961399</v>
      </c>
      <c r="AC82" s="29">
        <v>13228.817280953681</v>
      </c>
      <c r="AD82" s="29">
        <v>17011.592197309696</v>
      </c>
      <c r="AE82" s="29">
        <v>179189.48201516987</v>
      </c>
      <c r="AF82" s="29">
        <v>49574.287828067252</v>
      </c>
      <c r="AG82" s="29">
        <v>6615.1814051816473</v>
      </c>
      <c r="AH82" s="29">
        <v>630.68097909251765</v>
      </c>
      <c r="AI82" s="29">
        <v>1156.8534793009344</v>
      </c>
      <c r="AJ82" s="29">
        <v>1078.0683384051515</v>
      </c>
      <c r="AK82" s="29">
        <v>1011.7479028791835</v>
      </c>
      <c r="AL82" s="29">
        <v>4673.9035135459199</v>
      </c>
      <c r="AM82" s="29">
        <v>280672.11606243084</v>
      </c>
      <c r="AN82" s="29">
        <v>732.51397296314644</v>
      </c>
      <c r="AO82" s="29">
        <v>6854.4825846173344</v>
      </c>
      <c r="AP82" s="29">
        <v>738.23663360008709</v>
      </c>
      <c r="AQ82" s="29">
        <v>4535.1189610624351</v>
      </c>
      <c r="AR82" s="29">
        <v>1731.057299917137</v>
      </c>
      <c r="AS82" s="29">
        <v>2237.1153175074269</v>
      </c>
      <c r="AT82" s="29">
        <v>706.78251509671463</v>
      </c>
      <c r="AU82" s="29">
        <v>1352.9207781916973</v>
      </c>
      <c r="AV82" s="29">
        <v>485.81637541490795</v>
      </c>
      <c r="AW82" s="29">
        <v>742.88922377079643</v>
      </c>
      <c r="AX82" s="29">
        <v>2477.7348187160569</v>
      </c>
      <c r="AY82" s="29">
        <v>3297.0420145219096</v>
      </c>
      <c r="AZ82" s="29">
        <v>721.67612575014789</v>
      </c>
      <c r="BA82" s="29">
        <v>1447.7691462344565</v>
      </c>
      <c r="BB82" s="29">
        <v>4385.1791232580144</v>
      </c>
      <c r="BC82" s="29">
        <v>1557.8695227718163</v>
      </c>
      <c r="BD82" s="29">
        <v>2457.6439836161462</v>
      </c>
      <c r="BE82" s="29">
        <v>277.19083145609369</v>
      </c>
      <c r="BF82" s="29">
        <v>89.601163780416073</v>
      </c>
      <c r="BG82" s="29">
        <v>2978.3299139195415</v>
      </c>
      <c r="BH82" s="29">
        <v>15304.131218741793</v>
      </c>
      <c r="BI82" s="29">
        <v>2339.7207451793583</v>
      </c>
      <c r="BJ82" s="29">
        <v>28313.574706714808</v>
      </c>
      <c r="BK82" s="29">
        <v>101.66017942444984</v>
      </c>
      <c r="BL82" s="29">
        <v>20895.255818116995</v>
      </c>
      <c r="BM82" s="29">
        <v>32597.399657554051</v>
      </c>
      <c r="BN82" s="29">
        <v>2188.0861049758419</v>
      </c>
      <c r="BO82" s="29">
        <v>1056.0107703602664</v>
      </c>
      <c r="BP82" s="29">
        <v>4862.1878777995107</v>
      </c>
      <c r="BQ82" s="29">
        <v>3875.0133886199314</v>
      </c>
      <c r="BR82" s="29">
        <v>1332.3271285399362</v>
      </c>
      <c r="BS82" s="29">
        <v>0</v>
      </c>
      <c r="BT82" s="59">
        <f t="shared" si="5"/>
        <v>1951577.0553037282</v>
      </c>
      <c r="BU82" s="29">
        <v>177382.9047481161</v>
      </c>
      <c r="BV82" s="29">
        <v>0</v>
      </c>
      <c r="BW82" s="29">
        <v>41784.089303794281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752.58696722729553</v>
      </c>
      <c r="CE82" s="29">
        <v>0</v>
      </c>
      <c r="CF82" s="29">
        <v>0</v>
      </c>
      <c r="CG82" s="29">
        <v>0</v>
      </c>
      <c r="CH82" s="29">
        <v>22817.368685343616</v>
      </c>
      <c r="CI82" s="29">
        <v>7590.2922017748579</v>
      </c>
      <c r="CJ82" s="38">
        <f t="shared" si="6"/>
        <v>2201904.2972099846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6741.2598409844877</v>
      </c>
      <c r="D83" s="29">
        <v>338.51968384959866</v>
      </c>
      <c r="E83" s="29">
        <v>514.29729668187053</v>
      </c>
      <c r="F83" s="29">
        <v>653.71228665965532</v>
      </c>
      <c r="G83" s="29">
        <v>9308.8127210514012</v>
      </c>
      <c r="H83" s="29">
        <v>3718.9268029211789</v>
      </c>
      <c r="I83" s="29">
        <v>4000.8741303808188</v>
      </c>
      <c r="J83" s="29">
        <v>12951.720407003377</v>
      </c>
      <c r="K83" s="29">
        <v>46796.872243552381</v>
      </c>
      <c r="L83" s="29">
        <v>2367.8477392652626</v>
      </c>
      <c r="M83" s="29">
        <v>8050.8279099966776</v>
      </c>
      <c r="N83" s="29">
        <v>903.95561040910275</v>
      </c>
      <c r="O83" s="29">
        <v>8262.8874538057953</v>
      </c>
      <c r="P83" s="29">
        <v>4169.7456389551153</v>
      </c>
      <c r="Q83" s="29">
        <v>1218.5388760474932</v>
      </c>
      <c r="R83" s="29">
        <v>3420.3752466422638</v>
      </c>
      <c r="S83" s="29">
        <v>5771.9403932716141</v>
      </c>
      <c r="T83" s="29">
        <v>1734.0439839446979</v>
      </c>
      <c r="U83" s="29">
        <v>11665.366559747319</v>
      </c>
      <c r="V83" s="29">
        <v>963.90849960790649</v>
      </c>
      <c r="W83" s="29">
        <v>1424.4926249058267</v>
      </c>
      <c r="X83" s="29">
        <v>6182.7330494094604</v>
      </c>
      <c r="Y83" s="29">
        <v>859.84028555244959</v>
      </c>
      <c r="Z83" s="29">
        <v>862.40721909622232</v>
      </c>
      <c r="AA83" s="29">
        <v>443.17813899589237</v>
      </c>
      <c r="AB83" s="29">
        <v>309.38495073681531</v>
      </c>
      <c r="AC83" s="29">
        <v>9104.269034061781</v>
      </c>
      <c r="AD83" s="29">
        <v>8103.1129114962605</v>
      </c>
      <c r="AE83" s="29">
        <v>33115.414101618568</v>
      </c>
      <c r="AF83" s="29">
        <v>12705.240929812308</v>
      </c>
      <c r="AG83" s="29">
        <v>4958.8240878600009</v>
      </c>
      <c r="AH83" s="29">
        <v>981.04356822827219</v>
      </c>
      <c r="AI83" s="29">
        <v>613.79488147074858</v>
      </c>
      <c r="AJ83" s="29">
        <v>1357.3141284625269</v>
      </c>
      <c r="AK83" s="29">
        <v>194.33807099515897</v>
      </c>
      <c r="AL83" s="29">
        <v>1501.9514529136943</v>
      </c>
      <c r="AM83" s="29">
        <v>85922.689969235842</v>
      </c>
      <c r="AN83" s="29">
        <v>6298.00229245641</v>
      </c>
      <c r="AO83" s="29">
        <v>1348.186040859935</v>
      </c>
      <c r="AP83" s="29">
        <v>2140.6322436135001</v>
      </c>
      <c r="AQ83" s="29">
        <v>6085.7717856560002</v>
      </c>
      <c r="AR83" s="29">
        <v>2434.278829182193</v>
      </c>
      <c r="AS83" s="29">
        <v>1946.956592257462</v>
      </c>
      <c r="AT83" s="29">
        <v>3550.0048292215802</v>
      </c>
      <c r="AU83" s="29">
        <v>1868.3025157428081</v>
      </c>
      <c r="AV83" s="29">
        <v>282.04239403873572</v>
      </c>
      <c r="AW83" s="29">
        <v>594.30413060654394</v>
      </c>
      <c r="AX83" s="29">
        <v>10217.068379706694</v>
      </c>
      <c r="AY83" s="29">
        <v>17763.680131916168</v>
      </c>
      <c r="AZ83" s="29">
        <v>5946.7541838266234</v>
      </c>
      <c r="BA83" s="29">
        <v>1678.9110613338673</v>
      </c>
      <c r="BB83" s="29">
        <v>53704.915912279226</v>
      </c>
      <c r="BC83" s="29">
        <v>4860.8601073774671</v>
      </c>
      <c r="BD83" s="29">
        <v>8628.5968093718384</v>
      </c>
      <c r="BE83" s="29">
        <v>280.02361343136533</v>
      </c>
      <c r="BF83" s="29">
        <v>344.37928973996111</v>
      </c>
      <c r="BG83" s="29">
        <v>5356.1740680942175</v>
      </c>
      <c r="BH83" s="29">
        <v>15209.447305481133</v>
      </c>
      <c r="BI83" s="29">
        <v>1973.5920038289728</v>
      </c>
      <c r="BJ83" s="29">
        <v>27436.023553316383</v>
      </c>
      <c r="BK83" s="29">
        <v>106.66739677054906</v>
      </c>
      <c r="BL83" s="29">
        <v>6820.183606629209</v>
      </c>
      <c r="BM83" s="29">
        <v>7201.6894442560479</v>
      </c>
      <c r="BN83" s="29">
        <v>3937.7059248375567</v>
      </c>
      <c r="BO83" s="29">
        <v>1759.3643871003767</v>
      </c>
      <c r="BP83" s="29">
        <v>9610.9373506481843</v>
      </c>
      <c r="BQ83" s="29">
        <v>7827.4715668947283</v>
      </c>
      <c r="BR83" s="29">
        <v>759.70406295939438</v>
      </c>
      <c r="BS83" s="29">
        <v>0</v>
      </c>
      <c r="BT83" s="59">
        <f t="shared" si="5"/>
        <v>520167.09454306506</v>
      </c>
      <c r="BU83" s="29">
        <v>40203.755350701627</v>
      </c>
      <c r="BV83" s="29">
        <v>0</v>
      </c>
      <c r="BW83" s="29">
        <v>1864.9496070506859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8271.1560599557542</v>
      </c>
      <c r="CE83" s="29">
        <v>0</v>
      </c>
      <c r="CF83" s="29">
        <v>5013.2347617619143</v>
      </c>
      <c r="CG83" s="29">
        <v>0</v>
      </c>
      <c r="CH83" s="29">
        <v>3416.6540888429495</v>
      </c>
      <c r="CI83" s="29">
        <v>4014.6810313736555</v>
      </c>
      <c r="CJ83" s="38">
        <f t="shared" si="6"/>
        <v>582951.52544275159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210922.90347292979</v>
      </c>
      <c r="D84" s="29">
        <v>568.66121321360379</v>
      </c>
      <c r="E84" s="29">
        <v>79490.369997673624</v>
      </c>
      <c r="F84" s="29">
        <v>48853.708663268917</v>
      </c>
      <c r="G84" s="29">
        <v>204391.60809066377</v>
      </c>
      <c r="H84" s="29">
        <v>32479.202899238539</v>
      </c>
      <c r="I84" s="29">
        <v>17187.350401856856</v>
      </c>
      <c r="J84" s="29">
        <v>22580.292363047596</v>
      </c>
      <c r="K84" s="29">
        <v>7536.5362804156239</v>
      </c>
      <c r="L84" s="29">
        <v>172010.20436604953</v>
      </c>
      <c r="M84" s="29">
        <v>97160.530964047473</v>
      </c>
      <c r="N84" s="29">
        <v>6787.0614635473748</v>
      </c>
      <c r="O84" s="29">
        <v>161695.82301242265</v>
      </c>
      <c r="P84" s="29">
        <v>234899.92922816263</v>
      </c>
      <c r="Q84" s="29">
        <v>40166.59728131986</v>
      </c>
      <c r="R84" s="29">
        <v>36923.72356898032</v>
      </c>
      <c r="S84" s="29">
        <v>8727.9533663036218</v>
      </c>
      <c r="T84" s="29">
        <v>13951.142804733827</v>
      </c>
      <c r="U84" s="29">
        <v>57656.09215168035</v>
      </c>
      <c r="V84" s="29">
        <v>10181.180281482668</v>
      </c>
      <c r="W84" s="29">
        <v>19522.131317216459</v>
      </c>
      <c r="X84" s="29">
        <v>17220.31386088689</v>
      </c>
      <c r="Y84" s="29">
        <v>15078.103013185575</v>
      </c>
      <c r="Z84" s="29">
        <v>924013.74401808914</v>
      </c>
      <c r="AA84" s="29">
        <v>1291.4899768836826</v>
      </c>
      <c r="AB84" s="29">
        <v>8208.2346150276226</v>
      </c>
      <c r="AC84" s="29">
        <v>146457.05913782117</v>
      </c>
      <c r="AD84" s="29">
        <v>26317.538679208657</v>
      </c>
      <c r="AE84" s="29">
        <v>99465.819460619852</v>
      </c>
      <c r="AF84" s="29">
        <v>63072.111360796865</v>
      </c>
      <c r="AG84" s="29">
        <v>392104.13282891532</v>
      </c>
      <c r="AH84" s="29">
        <v>184956.61696649401</v>
      </c>
      <c r="AI84" s="29">
        <v>278496.85731672792</v>
      </c>
      <c r="AJ84" s="29">
        <v>6428.4685639491554</v>
      </c>
      <c r="AK84" s="29">
        <v>25623.854764138232</v>
      </c>
      <c r="AL84" s="29">
        <v>30016.381594084174</v>
      </c>
      <c r="AM84" s="29">
        <v>9323.1699284799615</v>
      </c>
      <c r="AN84" s="29">
        <v>2239.4060451540445</v>
      </c>
      <c r="AO84" s="29">
        <v>7341.4406820892636</v>
      </c>
      <c r="AP84" s="29">
        <v>5290.5587047140707</v>
      </c>
      <c r="AQ84" s="29">
        <v>12524.646535333777</v>
      </c>
      <c r="AR84" s="29">
        <v>6837.7439136964003</v>
      </c>
      <c r="AS84" s="29">
        <v>4576.903911142278</v>
      </c>
      <c r="AT84" s="29">
        <v>6251.2398229666778</v>
      </c>
      <c r="AU84" s="29">
        <v>2181.2916899865318</v>
      </c>
      <c r="AV84" s="29">
        <v>13969.450678118199</v>
      </c>
      <c r="AW84" s="29">
        <v>17247.805527835728</v>
      </c>
      <c r="AX84" s="29">
        <v>6545.9739680517341</v>
      </c>
      <c r="AY84" s="29">
        <v>9714.0761357706415</v>
      </c>
      <c r="AZ84" s="29">
        <v>1137.4132138323332</v>
      </c>
      <c r="BA84" s="29">
        <v>5762.79301082041</v>
      </c>
      <c r="BB84" s="29">
        <v>2711.9288800047202</v>
      </c>
      <c r="BC84" s="29">
        <v>9049.4428010313022</v>
      </c>
      <c r="BD84" s="29">
        <v>2023.6555287862654</v>
      </c>
      <c r="BE84" s="29">
        <v>683.28823122315532</v>
      </c>
      <c r="BF84" s="29">
        <v>2218.3799769973143</v>
      </c>
      <c r="BG84" s="29">
        <v>25786.231887509624</v>
      </c>
      <c r="BH84" s="29">
        <v>145067.7047140371</v>
      </c>
      <c r="BI84" s="29">
        <v>3241.43585695398</v>
      </c>
      <c r="BJ84" s="29">
        <v>58491.938598602777</v>
      </c>
      <c r="BK84" s="29">
        <v>1163.8807251914932</v>
      </c>
      <c r="BL84" s="29">
        <v>43761.533448236922</v>
      </c>
      <c r="BM84" s="29">
        <v>46384.541292581795</v>
      </c>
      <c r="BN84" s="29">
        <v>4530.7823691167832</v>
      </c>
      <c r="BO84" s="29">
        <v>4411.6401878785673</v>
      </c>
      <c r="BP84" s="29">
        <v>4649.245700288051</v>
      </c>
      <c r="BQ84" s="29">
        <v>12762.138461833134</v>
      </c>
      <c r="BR84" s="29">
        <v>12836.575422368942</v>
      </c>
      <c r="BS84" s="29">
        <v>0</v>
      </c>
      <c r="BT84" s="59">
        <f t="shared" si="5"/>
        <v>4193161.9871957176</v>
      </c>
      <c r="BU84" s="29">
        <v>2421287.3996049538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6668.6856622651749</v>
      </c>
      <c r="CI84" s="29">
        <v>117244.94127654035</v>
      </c>
      <c r="CJ84" s="38">
        <f t="shared" si="6"/>
        <v>6738363.013739476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678218.33781761187</v>
      </c>
      <c r="D85" s="29">
        <v>2321.1391740390345</v>
      </c>
      <c r="E85" s="29">
        <v>1458.9912677904199</v>
      </c>
      <c r="F85" s="29">
        <v>20380.312437187931</v>
      </c>
      <c r="G85" s="29">
        <v>252763.462532312</v>
      </c>
      <c r="H85" s="29">
        <v>430166.61922747066</v>
      </c>
      <c r="I85" s="29">
        <v>59078.493855801775</v>
      </c>
      <c r="J85" s="29">
        <v>52254.499967235315</v>
      </c>
      <c r="K85" s="29">
        <v>48601.55364757948</v>
      </c>
      <c r="L85" s="29">
        <v>19032.422702814907</v>
      </c>
      <c r="M85" s="29">
        <v>1009439.910058168</v>
      </c>
      <c r="N85" s="29">
        <v>48818.532805518655</v>
      </c>
      <c r="O85" s="29">
        <v>575466.69491740025</v>
      </c>
      <c r="P85" s="29">
        <v>119151.14658314796</v>
      </c>
      <c r="Q85" s="29">
        <v>27991.594000341804</v>
      </c>
      <c r="R85" s="29">
        <v>111594.98617971118</v>
      </c>
      <c r="S85" s="29">
        <v>70441.551214649808</v>
      </c>
      <c r="T85" s="29">
        <v>99919.393598305935</v>
      </c>
      <c r="U85" s="29">
        <v>104194.65648222469</v>
      </c>
      <c r="V85" s="29">
        <v>18199.652670391497</v>
      </c>
      <c r="W85" s="29">
        <v>15268.647171928194</v>
      </c>
      <c r="X85" s="29">
        <v>175351.27770137822</v>
      </c>
      <c r="Y85" s="29">
        <v>24583.384229550858</v>
      </c>
      <c r="Z85" s="29">
        <v>2013.5309711088898</v>
      </c>
      <c r="AA85" s="29">
        <v>199.97791909748702</v>
      </c>
      <c r="AB85" s="29">
        <v>4968.8323513596042</v>
      </c>
      <c r="AC85" s="29">
        <v>134433.17126818752</v>
      </c>
      <c r="AD85" s="29">
        <v>17130.839940428184</v>
      </c>
      <c r="AE85" s="29">
        <v>18524.635344032766</v>
      </c>
      <c r="AF85" s="29">
        <v>17072.167146468775</v>
      </c>
      <c r="AG85" s="29">
        <v>5132.0373460310393</v>
      </c>
      <c r="AH85" s="29">
        <v>1140.7767702852475</v>
      </c>
      <c r="AI85" s="29">
        <v>1057.8156764041005</v>
      </c>
      <c r="AJ85" s="29">
        <v>776.25018453583732</v>
      </c>
      <c r="AK85" s="29">
        <v>77.315839885942452</v>
      </c>
      <c r="AL85" s="29">
        <v>3343.5252637816184</v>
      </c>
      <c r="AM85" s="29">
        <v>36889.16672113946</v>
      </c>
      <c r="AN85" s="29">
        <v>9273.5530626316813</v>
      </c>
      <c r="AO85" s="29">
        <v>520.37927128220099</v>
      </c>
      <c r="AP85" s="29">
        <v>1096.4954099916931</v>
      </c>
      <c r="AQ85" s="29">
        <v>1824.0394875380239</v>
      </c>
      <c r="AR85" s="29">
        <v>691.84099248422763</v>
      </c>
      <c r="AS85" s="29">
        <v>1447.1573692731608</v>
      </c>
      <c r="AT85" s="29">
        <v>306.36727758678592</v>
      </c>
      <c r="AU85" s="29">
        <v>871.34576923122745</v>
      </c>
      <c r="AV85" s="29">
        <v>1433.4037123117178</v>
      </c>
      <c r="AW85" s="29">
        <v>403.11826318469195</v>
      </c>
      <c r="AX85" s="29">
        <v>1151.8840517416816</v>
      </c>
      <c r="AY85" s="29">
        <v>1535.2114613757142</v>
      </c>
      <c r="AZ85" s="29">
        <v>10886.281197003927</v>
      </c>
      <c r="BA85" s="29">
        <v>1383.1557173535127</v>
      </c>
      <c r="BB85" s="29">
        <v>664.38892647137686</v>
      </c>
      <c r="BC85" s="29">
        <v>7906.2378734032218</v>
      </c>
      <c r="BD85" s="29">
        <v>1776.2591093337846</v>
      </c>
      <c r="BE85" s="29">
        <v>266.52205109648747</v>
      </c>
      <c r="BF85" s="29">
        <v>95.722246756638057</v>
      </c>
      <c r="BG85" s="29">
        <v>52493.975269680937</v>
      </c>
      <c r="BH85" s="29">
        <v>17442.475683052704</v>
      </c>
      <c r="BI85" s="29">
        <v>2834.4240035408466</v>
      </c>
      <c r="BJ85" s="29">
        <v>34988.308541718943</v>
      </c>
      <c r="BK85" s="29">
        <v>99.305736839641327</v>
      </c>
      <c r="BL85" s="29">
        <v>18891.643356856985</v>
      </c>
      <c r="BM85" s="29">
        <v>8410.0178010019135</v>
      </c>
      <c r="BN85" s="29">
        <v>3265.552190164482</v>
      </c>
      <c r="BO85" s="29">
        <v>2020.910505011685</v>
      </c>
      <c r="BP85" s="29">
        <v>5604.4247529402764</v>
      </c>
      <c r="BQ85" s="29">
        <v>5689.4588811784797</v>
      </c>
      <c r="BR85" s="29">
        <v>27531.019577292464</v>
      </c>
      <c r="BS85" s="29">
        <v>0</v>
      </c>
      <c r="BT85" s="59">
        <f t="shared" si="5"/>
        <v>4430262.1825346397</v>
      </c>
      <c r="BU85" s="29">
        <v>288798.89554434462</v>
      </c>
      <c r="BV85" s="29">
        <v>0</v>
      </c>
      <c r="BW85" s="29">
        <v>650.14145137442165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527.13922983180476</v>
      </c>
      <c r="CE85" s="29">
        <v>0</v>
      </c>
      <c r="CF85" s="29">
        <v>2645.8046026246675</v>
      </c>
      <c r="CG85" s="29">
        <v>0</v>
      </c>
      <c r="CH85" s="29">
        <v>16386.322369858208</v>
      </c>
      <c r="CI85" s="29">
        <v>156813.75528534624</v>
      </c>
      <c r="CJ85" s="38">
        <f t="shared" si="6"/>
        <v>4896084.2410180205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27335.936309086057</v>
      </c>
      <c r="D86" s="29">
        <v>0</v>
      </c>
      <c r="E86" s="29">
        <v>18327.269700640496</v>
      </c>
      <c r="F86" s="29">
        <v>116.35197180168923</v>
      </c>
      <c r="G86" s="29">
        <v>30685.969955663197</v>
      </c>
      <c r="H86" s="29">
        <v>381.71282988960911</v>
      </c>
      <c r="I86" s="29">
        <v>21.651459384010554</v>
      </c>
      <c r="J86" s="29">
        <v>325.02805308112039</v>
      </c>
      <c r="K86" s="29">
        <v>94.060766640036903</v>
      </c>
      <c r="L86" s="29">
        <v>297.40402847747066</v>
      </c>
      <c r="M86" s="29">
        <v>49627.443346959495</v>
      </c>
      <c r="N86" s="29">
        <v>59679.755749334035</v>
      </c>
      <c r="O86" s="29">
        <v>856.14217922723014</v>
      </c>
      <c r="P86" s="29">
        <v>1607.4655568648384</v>
      </c>
      <c r="Q86" s="29">
        <v>19.731541847085868</v>
      </c>
      <c r="R86" s="29">
        <v>351.26981948659949</v>
      </c>
      <c r="S86" s="29">
        <v>1317.2704843017657</v>
      </c>
      <c r="T86" s="29">
        <v>527.59981816937739</v>
      </c>
      <c r="U86" s="29">
        <v>1087.5420236791524</v>
      </c>
      <c r="V86" s="29">
        <v>46.351167819976844</v>
      </c>
      <c r="W86" s="29">
        <v>48.978872654980769</v>
      </c>
      <c r="X86" s="29">
        <v>2654.7558128088635</v>
      </c>
      <c r="Y86" s="29">
        <v>109.3951518976517</v>
      </c>
      <c r="Z86" s="29">
        <v>23.493076550704892</v>
      </c>
      <c r="AA86" s="29">
        <v>0</v>
      </c>
      <c r="AB86" s="29">
        <v>84.615661033893701</v>
      </c>
      <c r="AC86" s="29">
        <v>405.31236348164282</v>
      </c>
      <c r="AD86" s="29">
        <v>8.8284544571069947</v>
      </c>
      <c r="AE86" s="29">
        <v>54.535045469285336</v>
      </c>
      <c r="AF86" s="29">
        <v>1278.884744924082</v>
      </c>
      <c r="AG86" s="29">
        <v>27.300575213483739</v>
      </c>
      <c r="AH86" s="29">
        <v>1.0597471579968032</v>
      </c>
      <c r="AI86" s="29">
        <v>1.2710000200160567</v>
      </c>
      <c r="AJ86" s="29">
        <v>55.156624089892375</v>
      </c>
      <c r="AK86" s="29">
        <v>9.7182581508976096</v>
      </c>
      <c r="AL86" s="29">
        <v>658.9514784825551</v>
      </c>
      <c r="AM86" s="29">
        <v>755.05957608669507</v>
      </c>
      <c r="AN86" s="29">
        <v>2109.2296897143433</v>
      </c>
      <c r="AO86" s="29">
        <v>35.223533846057919</v>
      </c>
      <c r="AP86" s="29">
        <v>141.80735752368736</v>
      </c>
      <c r="AQ86" s="29">
        <v>53.309733189801079</v>
      </c>
      <c r="AR86" s="29">
        <v>1.2564837988144868</v>
      </c>
      <c r="AS86" s="29">
        <v>1010.0198169758079</v>
      </c>
      <c r="AT86" s="29">
        <v>3.3544534889423225</v>
      </c>
      <c r="AU86" s="29">
        <v>9.4350453286765354</v>
      </c>
      <c r="AV86" s="29">
        <v>12.251460326275012</v>
      </c>
      <c r="AW86" s="29">
        <v>17.212363056658383</v>
      </c>
      <c r="AX86" s="29">
        <v>288.56444733870228</v>
      </c>
      <c r="AY86" s="29">
        <v>477.61307025402147</v>
      </c>
      <c r="AZ86" s="29">
        <v>2036.752208365471</v>
      </c>
      <c r="BA86" s="29">
        <v>631.2695959299615</v>
      </c>
      <c r="BB86" s="29">
        <v>39.036633591908348</v>
      </c>
      <c r="BC86" s="29">
        <v>8356.44864723504</v>
      </c>
      <c r="BD86" s="29">
        <v>88.075605430824098</v>
      </c>
      <c r="BE86" s="29">
        <v>12.338911682663365</v>
      </c>
      <c r="BF86" s="29">
        <v>5.7287390507401401</v>
      </c>
      <c r="BG86" s="29">
        <v>350.49281600391936</v>
      </c>
      <c r="BH86" s="29">
        <v>6973.5944766443372</v>
      </c>
      <c r="BI86" s="29">
        <v>208.75771607621536</v>
      </c>
      <c r="BJ86" s="29">
        <v>13362.149708072156</v>
      </c>
      <c r="BK86" s="29">
        <v>63.049508276312167</v>
      </c>
      <c r="BL86" s="29">
        <v>125933.84613103078</v>
      </c>
      <c r="BM86" s="29">
        <v>5525.7750425536042</v>
      </c>
      <c r="BN86" s="29">
        <v>1249.7315649400107</v>
      </c>
      <c r="BO86" s="29">
        <v>934.77592552013743</v>
      </c>
      <c r="BP86" s="29">
        <v>788.06272370984391</v>
      </c>
      <c r="BQ86" s="29">
        <v>14.802463555418102</v>
      </c>
      <c r="BR86" s="29">
        <v>262.02417868076537</v>
      </c>
      <c r="BS86" s="29">
        <v>0</v>
      </c>
      <c r="BT86" s="59">
        <f t="shared" si="5"/>
        <v>369879.26325602492</v>
      </c>
      <c r="BU86" s="29">
        <v>159806.36129150551</v>
      </c>
      <c r="BV86" s="29">
        <v>0</v>
      </c>
      <c r="BW86" s="29">
        <v>106690.98165376944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1804.8909935676327</v>
      </c>
      <c r="CE86" s="29">
        <v>0</v>
      </c>
      <c r="CF86" s="29">
        <v>0</v>
      </c>
      <c r="CG86" s="29">
        <v>0</v>
      </c>
      <c r="CH86" s="29">
        <v>22867.013165922563</v>
      </c>
      <c r="CI86" s="29">
        <v>129014.40615124562</v>
      </c>
      <c r="CJ86" s="38">
        <f t="shared" si="6"/>
        <v>790062.91651203576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21753.626084167157</v>
      </c>
      <c r="D87" s="29">
        <v>1583.4494582049281</v>
      </c>
      <c r="E87" s="29">
        <v>9994.2894166279584</v>
      </c>
      <c r="F87" s="29">
        <v>4023.8111039981136</v>
      </c>
      <c r="G87" s="29">
        <v>146843.36706341465</v>
      </c>
      <c r="H87" s="29">
        <v>95796.924273573401</v>
      </c>
      <c r="I87" s="29">
        <v>22442.424379128268</v>
      </c>
      <c r="J87" s="29">
        <v>76084.76143516897</v>
      </c>
      <c r="K87" s="29">
        <v>23727.303391228117</v>
      </c>
      <c r="L87" s="29">
        <v>1963.6404707090774</v>
      </c>
      <c r="M87" s="29">
        <v>75738.154792359695</v>
      </c>
      <c r="N87" s="29">
        <v>5938.5658116501163</v>
      </c>
      <c r="O87" s="29">
        <v>227445.40524596086</v>
      </c>
      <c r="P87" s="29">
        <v>49352.22226214844</v>
      </c>
      <c r="Q87" s="29">
        <v>14799.920557521622</v>
      </c>
      <c r="R87" s="29">
        <v>74840.264596481458</v>
      </c>
      <c r="S87" s="29">
        <v>55237.417222298573</v>
      </c>
      <c r="T87" s="29">
        <v>38393.296854562635</v>
      </c>
      <c r="U87" s="29">
        <v>154099.47905606258</v>
      </c>
      <c r="V87" s="29">
        <v>11229.073069533018</v>
      </c>
      <c r="W87" s="29">
        <v>29475.007638391071</v>
      </c>
      <c r="X87" s="29">
        <v>113790.00804934083</v>
      </c>
      <c r="Y87" s="29">
        <v>23760.128958073081</v>
      </c>
      <c r="Z87" s="29">
        <v>5806.4041283377119</v>
      </c>
      <c r="AA87" s="29">
        <v>274.08081686669794</v>
      </c>
      <c r="AB87" s="29">
        <v>1320.9666153566682</v>
      </c>
      <c r="AC87" s="29">
        <v>154418.40922246894</v>
      </c>
      <c r="AD87" s="29">
        <v>118218.84695746889</v>
      </c>
      <c r="AE87" s="29">
        <v>200022.70763914988</v>
      </c>
      <c r="AF87" s="29">
        <v>40476.791297644762</v>
      </c>
      <c r="AG87" s="29">
        <v>75144.487681513594</v>
      </c>
      <c r="AH87" s="29">
        <v>453.4432887169653</v>
      </c>
      <c r="AI87" s="29">
        <v>76767.092057293266</v>
      </c>
      <c r="AJ87" s="29">
        <v>2556.086593513915</v>
      </c>
      <c r="AK87" s="29">
        <v>354.89028096667886</v>
      </c>
      <c r="AL87" s="29">
        <v>2349.7055523777099</v>
      </c>
      <c r="AM87" s="29">
        <v>10614.031740781867</v>
      </c>
      <c r="AN87" s="29">
        <v>4000.8313105580646</v>
      </c>
      <c r="AO87" s="29">
        <v>1855.8346128876672</v>
      </c>
      <c r="AP87" s="29">
        <v>23573.54091766389</v>
      </c>
      <c r="AQ87" s="29">
        <v>775.13591995610557</v>
      </c>
      <c r="AR87" s="29">
        <v>334.17663628696982</v>
      </c>
      <c r="AS87" s="29">
        <v>1215.5421311149562</v>
      </c>
      <c r="AT87" s="29">
        <v>61.221197786386497</v>
      </c>
      <c r="AU87" s="29">
        <v>569.06834843390516</v>
      </c>
      <c r="AV87" s="29">
        <v>7401.6682727871021</v>
      </c>
      <c r="AW87" s="29">
        <v>10703.346251941022</v>
      </c>
      <c r="AX87" s="29">
        <v>393.88669600146329</v>
      </c>
      <c r="AY87" s="29">
        <v>432.57557867720664</v>
      </c>
      <c r="AZ87" s="29">
        <v>225.17203817011264</v>
      </c>
      <c r="BA87" s="29">
        <v>1439.9485032987161</v>
      </c>
      <c r="BB87" s="29">
        <v>420.67447110931778</v>
      </c>
      <c r="BC87" s="29">
        <v>1303.2566676421677</v>
      </c>
      <c r="BD87" s="29">
        <v>718.89168649784176</v>
      </c>
      <c r="BE87" s="29">
        <v>79.230505884641701</v>
      </c>
      <c r="BF87" s="29">
        <v>227.05745829821475</v>
      </c>
      <c r="BG87" s="29">
        <v>5433.2671777279065</v>
      </c>
      <c r="BH87" s="29">
        <v>20722.938240179254</v>
      </c>
      <c r="BI87" s="29">
        <v>2540.0208735664382</v>
      </c>
      <c r="BJ87" s="29">
        <v>30108.313427382156</v>
      </c>
      <c r="BK87" s="29">
        <v>163.11270672684199</v>
      </c>
      <c r="BL87" s="29">
        <v>20052.873455170462</v>
      </c>
      <c r="BM87" s="29">
        <v>16909.202049872514</v>
      </c>
      <c r="BN87" s="29">
        <v>2588.1855132179999</v>
      </c>
      <c r="BO87" s="29">
        <v>3111.3775875997662</v>
      </c>
      <c r="BP87" s="29">
        <v>1378.0739069682836</v>
      </c>
      <c r="BQ87" s="29">
        <v>8585.5503585657079</v>
      </c>
      <c r="BR87" s="29">
        <v>1874.3525780512753</v>
      </c>
      <c r="BS87" s="29">
        <v>0</v>
      </c>
      <c r="BT87" s="59">
        <f t="shared" si="5"/>
        <v>2136288.8121430865</v>
      </c>
      <c r="BU87" s="29">
        <v>99778.018699652719</v>
      </c>
      <c r="BV87" s="29">
        <v>0</v>
      </c>
      <c r="BW87" s="29">
        <v>3795.7533842447024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32685.277678710379</v>
      </c>
      <c r="CE87" s="29">
        <v>0</v>
      </c>
      <c r="CF87" s="29">
        <v>1.4042741978380449</v>
      </c>
      <c r="CG87" s="29">
        <v>0</v>
      </c>
      <c r="CH87" s="29">
        <v>34928.296989690287</v>
      </c>
      <c r="CI87" s="29">
        <v>137271.22337029906</v>
      </c>
      <c r="CJ87" s="38">
        <f t="shared" si="6"/>
        <v>2444748.7865398815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12622.698988956821</v>
      </c>
      <c r="D88" s="29">
        <v>208.78309115836862</v>
      </c>
      <c r="E88" s="29">
        <v>689.11413082062268</v>
      </c>
      <c r="F88" s="29">
        <v>7402.1372538376509</v>
      </c>
      <c r="G88" s="29">
        <v>87314.810916021655</v>
      </c>
      <c r="H88" s="29">
        <v>1135.1686681655233</v>
      </c>
      <c r="I88" s="29">
        <v>5764.344384482958</v>
      </c>
      <c r="J88" s="29">
        <v>15734.75799532637</v>
      </c>
      <c r="K88" s="29">
        <v>7542.1461355083075</v>
      </c>
      <c r="L88" s="29">
        <v>542.20677504525941</v>
      </c>
      <c r="M88" s="29">
        <v>43639.833580958344</v>
      </c>
      <c r="N88" s="29">
        <v>12136.884854897546</v>
      </c>
      <c r="O88" s="29">
        <v>5116.1707492451351</v>
      </c>
      <c r="P88" s="29">
        <v>141799.14739851534</v>
      </c>
      <c r="Q88" s="29">
        <v>5568.3043248937656</v>
      </c>
      <c r="R88" s="29">
        <v>28369.575375515415</v>
      </c>
      <c r="S88" s="29">
        <v>10666.811997694505</v>
      </c>
      <c r="T88" s="29">
        <v>13541.488495486123</v>
      </c>
      <c r="U88" s="29">
        <v>40718.022021465978</v>
      </c>
      <c r="V88" s="29">
        <v>23601.355767213045</v>
      </c>
      <c r="W88" s="29">
        <v>23999.444226492815</v>
      </c>
      <c r="X88" s="29">
        <v>30535.822626531819</v>
      </c>
      <c r="Y88" s="29">
        <v>11333.904471475716</v>
      </c>
      <c r="Z88" s="29">
        <v>452.74788160205208</v>
      </c>
      <c r="AA88" s="29">
        <v>53.7315703182352</v>
      </c>
      <c r="AB88" s="29">
        <v>372.33132535589675</v>
      </c>
      <c r="AC88" s="29">
        <v>432918.75688267255</v>
      </c>
      <c r="AD88" s="29">
        <v>19542.196158942465</v>
      </c>
      <c r="AE88" s="29">
        <v>32386.69246113698</v>
      </c>
      <c r="AF88" s="29">
        <v>7190.1052369408735</v>
      </c>
      <c r="AG88" s="29">
        <v>788.79305535360163</v>
      </c>
      <c r="AH88" s="29">
        <v>85.626765839069222</v>
      </c>
      <c r="AI88" s="29">
        <v>3149.7752373863632</v>
      </c>
      <c r="AJ88" s="29">
        <v>264.62621651567571</v>
      </c>
      <c r="AK88" s="29">
        <v>28.192136584403251</v>
      </c>
      <c r="AL88" s="29">
        <v>415.83388215802484</v>
      </c>
      <c r="AM88" s="29">
        <v>3758.0862102116344</v>
      </c>
      <c r="AN88" s="29">
        <v>503.62733826282818</v>
      </c>
      <c r="AO88" s="29">
        <v>139.14815216636498</v>
      </c>
      <c r="AP88" s="29">
        <v>230.13491551245349</v>
      </c>
      <c r="AQ88" s="29">
        <v>376.31056268404484</v>
      </c>
      <c r="AR88" s="29">
        <v>149.39356002750569</v>
      </c>
      <c r="AS88" s="29">
        <v>337.03826136882321</v>
      </c>
      <c r="AT88" s="29">
        <v>101.86742072549616</v>
      </c>
      <c r="AU88" s="29">
        <v>418.91162682351063</v>
      </c>
      <c r="AV88" s="29">
        <v>225.08176851971263</v>
      </c>
      <c r="AW88" s="29">
        <v>491.95848962515208</v>
      </c>
      <c r="AX88" s="29">
        <v>216.72449755719367</v>
      </c>
      <c r="AY88" s="29">
        <v>335.16304814599812</v>
      </c>
      <c r="AZ88" s="29">
        <v>156.87872859736083</v>
      </c>
      <c r="BA88" s="29">
        <v>164.20964803014115</v>
      </c>
      <c r="BB88" s="29">
        <v>91.543523303204864</v>
      </c>
      <c r="BC88" s="29">
        <v>262.4054167752069</v>
      </c>
      <c r="BD88" s="29">
        <v>89.507785491268606</v>
      </c>
      <c r="BE88" s="29">
        <v>27.164361392422556</v>
      </c>
      <c r="BF88" s="29">
        <v>19.303538718512478</v>
      </c>
      <c r="BG88" s="29">
        <v>1178.204295274955</v>
      </c>
      <c r="BH88" s="29">
        <v>3391.6932633990027</v>
      </c>
      <c r="BI88" s="29">
        <v>615.77675512392761</v>
      </c>
      <c r="BJ88" s="29">
        <v>2481.1772944170043</v>
      </c>
      <c r="BK88" s="29">
        <v>54.497054762381588</v>
      </c>
      <c r="BL88" s="29">
        <v>2849.5972641950348</v>
      </c>
      <c r="BM88" s="29">
        <v>1498.022975780942</v>
      </c>
      <c r="BN88" s="29">
        <v>440.84946381006148</v>
      </c>
      <c r="BO88" s="29">
        <v>275.40075107961491</v>
      </c>
      <c r="BP88" s="29">
        <v>664.37558889094157</v>
      </c>
      <c r="BQ88" s="29">
        <v>2233.6937996375373</v>
      </c>
      <c r="BR88" s="29">
        <v>605.54030300966167</v>
      </c>
      <c r="BS88" s="29">
        <v>0</v>
      </c>
      <c r="BT88" s="59">
        <f t="shared" si="5"/>
        <v>1052015.6307038348</v>
      </c>
      <c r="BU88" s="29">
        <v>155316.51019617054</v>
      </c>
      <c r="BV88" s="29">
        <v>0</v>
      </c>
      <c r="BW88" s="29">
        <v>10.5725034437828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77055.979548648625</v>
      </c>
      <c r="CE88" s="29">
        <v>0</v>
      </c>
      <c r="CF88" s="29">
        <v>0</v>
      </c>
      <c r="CG88" s="29">
        <v>0</v>
      </c>
      <c r="CH88" s="29">
        <v>48939.94407767713</v>
      </c>
      <c r="CI88" s="29">
        <v>45876.930866026829</v>
      </c>
      <c r="CJ88" s="38">
        <f t="shared" si="6"/>
        <v>1379215.5678958017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1550.0895376714595</v>
      </c>
      <c r="D89" s="29">
        <v>59.414162385060067</v>
      </c>
      <c r="E89" s="29">
        <v>66.263300918569954</v>
      </c>
      <c r="F89" s="29">
        <v>1213.8888704550909</v>
      </c>
      <c r="G89" s="29">
        <v>73150.243970412557</v>
      </c>
      <c r="H89" s="29">
        <v>18030.171445186435</v>
      </c>
      <c r="I89" s="29">
        <v>49404.539454609549</v>
      </c>
      <c r="J89" s="29">
        <v>26562.164921722208</v>
      </c>
      <c r="K89" s="29">
        <v>3676.7184341997522</v>
      </c>
      <c r="L89" s="29">
        <v>1000.2698193247588</v>
      </c>
      <c r="M89" s="29">
        <v>47871.610393548559</v>
      </c>
      <c r="N89" s="29">
        <v>328.27202890127847</v>
      </c>
      <c r="O89" s="29">
        <v>66387.601308132682</v>
      </c>
      <c r="P89" s="29">
        <v>56761.379357930738</v>
      </c>
      <c r="Q89" s="29">
        <v>327823.04427782155</v>
      </c>
      <c r="R89" s="29">
        <v>554886.73038363818</v>
      </c>
      <c r="S89" s="29">
        <v>79083.663882688765</v>
      </c>
      <c r="T89" s="29">
        <v>192049.46938620787</v>
      </c>
      <c r="U89" s="29">
        <v>698231.77937675524</v>
      </c>
      <c r="V89" s="29">
        <v>131429.97295188316</v>
      </c>
      <c r="W89" s="29">
        <v>306863.00028370612</v>
      </c>
      <c r="X89" s="29">
        <v>119533.35282656108</v>
      </c>
      <c r="Y89" s="29">
        <v>115334.40912037117</v>
      </c>
      <c r="Z89" s="29">
        <v>229.82293176304313</v>
      </c>
      <c r="AA89" s="29">
        <v>35.786745171479517</v>
      </c>
      <c r="AB89" s="29">
        <v>1412.3764475268827</v>
      </c>
      <c r="AC89" s="29">
        <v>650559.33063222386</v>
      </c>
      <c r="AD89" s="29">
        <v>7321.7705376503382</v>
      </c>
      <c r="AE89" s="29">
        <v>8621.8101116906582</v>
      </c>
      <c r="AF89" s="29">
        <v>2021.2406505313761</v>
      </c>
      <c r="AG89" s="29">
        <v>252.37841245024111</v>
      </c>
      <c r="AH89" s="29">
        <v>53.558558248924371</v>
      </c>
      <c r="AI89" s="29">
        <v>252.24721045816466</v>
      </c>
      <c r="AJ89" s="29">
        <v>112.79385747265179</v>
      </c>
      <c r="AK89" s="29">
        <v>2.2969716208503863</v>
      </c>
      <c r="AL89" s="29">
        <v>81.910415466914984</v>
      </c>
      <c r="AM89" s="29">
        <v>1984.0393530407382</v>
      </c>
      <c r="AN89" s="29">
        <v>84.64581361786216</v>
      </c>
      <c r="AO89" s="29">
        <v>9.0903969119254828</v>
      </c>
      <c r="AP89" s="29">
        <v>8477.5093659467602</v>
      </c>
      <c r="AQ89" s="29">
        <v>352.43901929495939</v>
      </c>
      <c r="AR89" s="29">
        <v>26.142447198646519</v>
      </c>
      <c r="AS89" s="29">
        <v>149.19152819876444</v>
      </c>
      <c r="AT89" s="29">
        <v>7.3332115367091664</v>
      </c>
      <c r="AU89" s="29">
        <v>139.84748852553076</v>
      </c>
      <c r="AV89" s="29">
        <v>14.335306970712788</v>
      </c>
      <c r="AW89" s="29">
        <v>23.550533519656632</v>
      </c>
      <c r="AX89" s="29">
        <v>22.294575084397177</v>
      </c>
      <c r="AY89" s="29">
        <v>46.374645813816755</v>
      </c>
      <c r="AZ89" s="29">
        <v>4933.4479581425694</v>
      </c>
      <c r="BA89" s="29">
        <v>254.3478181739263</v>
      </c>
      <c r="BB89" s="29">
        <v>62.671599096656855</v>
      </c>
      <c r="BC89" s="29">
        <v>95.37097321665388</v>
      </c>
      <c r="BD89" s="29">
        <v>108.35956489729564</v>
      </c>
      <c r="BE89" s="29">
        <v>3.6259239828294483</v>
      </c>
      <c r="BF89" s="29">
        <v>10.268647454909084</v>
      </c>
      <c r="BG89" s="29">
        <v>2390.092226360402</v>
      </c>
      <c r="BH89" s="29">
        <v>2015.2221032212492</v>
      </c>
      <c r="BI89" s="29">
        <v>344.86434848617409</v>
      </c>
      <c r="BJ89" s="29">
        <v>5686.1184379458036</v>
      </c>
      <c r="BK89" s="29">
        <v>18.635787589921819</v>
      </c>
      <c r="BL89" s="29">
        <v>21382.638526756629</v>
      </c>
      <c r="BM89" s="29">
        <v>525.16271217954079</v>
      </c>
      <c r="BN89" s="29">
        <v>176.30443692276179</v>
      </c>
      <c r="BO89" s="29">
        <v>141.29802448542716</v>
      </c>
      <c r="BP89" s="29">
        <v>170.47343527294541</v>
      </c>
      <c r="BQ89" s="29">
        <v>9537.7324064358145</v>
      </c>
      <c r="BR89" s="29">
        <v>1263.3432788730483</v>
      </c>
      <c r="BS89" s="29">
        <v>0</v>
      </c>
      <c r="BT89" s="59">
        <f t="shared" si="5"/>
        <v>3602712.1448724619</v>
      </c>
      <c r="BU89" s="29">
        <v>18528.52410142127</v>
      </c>
      <c r="BV89" s="29">
        <v>0</v>
      </c>
      <c r="BW89" s="29">
        <v>15.812585131948996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1728.4325014207798</v>
      </c>
      <c r="CD89" s="29">
        <v>15324.188658359421</v>
      </c>
      <c r="CE89" s="29">
        <v>0</v>
      </c>
      <c r="CF89" s="29">
        <v>0</v>
      </c>
      <c r="CG89" s="29">
        <v>0</v>
      </c>
      <c r="CH89" s="29">
        <v>119411.22966137234</v>
      </c>
      <c r="CI89" s="29">
        <v>124410.25747250572</v>
      </c>
      <c r="CJ89" s="38">
        <f t="shared" si="6"/>
        <v>3882130.5898526735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10955.922660818993</v>
      </c>
      <c r="D90" s="29">
        <v>6891.6035715884027</v>
      </c>
      <c r="E90" s="29">
        <v>789.4738107089355</v>
      </c>
      <c r="F90" s="29">
        <v>941.80578569675163</v>
      </c>
      <c r="G90" s="29">
        <v>53727.240556661432</v>
      </c>
      <c r="H90" s="29">
        <v>25116.528928372532</v>
      </c>
      <c r="I90" s="29">
        <v>64909.886683087614</v>
      </c>
      <c r="J90" s="29">
        <v>3346.0652648840132</v>
      </c>
      <c r="K90" s="29">
        <v>2643.1689462749173</v>
      </c>
      <c r="L90" s="29">
        <v>1387.0624925418547</v>
      </c>
      <c r="M90" s="29">
        <v>23326.778124161079</v>
      </c>
      <c r="N90" s="29">
        <v>1873.9303174603392</v>
      </c>
      <c r="O90" s="29">
        <v>23952.093051534608</v>
      </c>
      <c r="P90" s="29">
        <v>34469.538953830837</v>
      </c>
      <c r="Q90" s="29">
        <v>34380.508942455876</v>
      </c>
      <c r="R90" s="29">
        <v>368136.43166624359</v>
      </c>
      <c r="S90" s="29">
        <v>69147.969469315227</v>
      </c>
      <c r="T90" s="29">
        <v>73096.572106500171</v>
      </c>
      <c r="U90" s="29">
        <v>209788.03749134435</v>
      </c>
      <c r="V90" s="29">
        <v>68308.523785735815</v>
      </c>
      <c r="W90" s="29">
        <v>83500.740241540756</v>
      </c>
      <c r="X90" s="29">
        <v>53992.0332513592</v>
      </c>
      <c r="Y90" s="29">
        <v>36734.718165145772</v>
      </c>
      <c r="Z90" s="29">
        <v>2227.5721671607898</v>
      </c>
      <c r="AA90" s="29">
        <v>773.1670978306837</v>
      </c>
      <c r="AB90" s="29">
        <v>595.09341587333154</v>
      </c>
      <c r="AC90" s="29">
        <v>324889.40715422033</v>
      </c>
      <c r="AD90" s="29">
        <v>53249.708556355406</v>
      </c>
      <c r="AE90" s="29">
        <v>24782.006750658566</v>
      </c>
      <c r="AF90" s="29">
        <v>7321.9817101284452</v>
      </c>
      <c r="AG90" s="29">
        <v>6960.5743176918022</v>
      </c>
      <c r="AH90" s="29">
        <v>1306.1304170437709</v>
      </c>
      <c r="AI90" s="29">
        <v>3084.0582302813573</v>
      </c>
      <c r="AJ90" s="29">
        <v>487.60399138539969</v>
      </c>
      <c r="AK90" s="29">
        <v>537.34918868169484</v>
      </c>
      <c r="AL90" s="29">
        <v>884.6834697785996</v>
      </c>
      <c r="AM90" s="29">
        <v>2418.1295313727906</v>
      </c>
      <c r="AN90" s="29">
        <v>844.9082791050489</v>
      </c>
      <c r="AO90" s="29">
        <v>3202.9397845339195</v>
      </c>
      <c r="AP90" s="29">
        <v>4944.5040964809386</v>
      </c>
      <c r="AQ90" s="29">
        <v>1626.1921355618958</v>
      </c>
      <c r="AR90" s="29">
        <v>536.04572783287745</v>
      </c>
      <c r="AS90" s="29">
        <v>1225.6793201740627</v>
      </c>
      <c r="AT90" s="29">
        <v>78.988939666061725</v>
      </c>
      <c r="AU90" s="29">
        <v>1806.6896560474415</v>
      </c>
      <c r="AV90" s="29">
        <v>735.76081646779789</v>
      </c>
      <c r="AW90" s="29">
        <v>1250.6401357032792</v>
      </c>
      <c r="AX90" s="29">
        <v>349.8904125346935</v>
      </c>
      <c r="AY90" s="29">
        <v>381.05561819559887</v>
      </c>
      <c r="AZ90" s="29">
        <v>269.29733556985263</v>
      </c>
      <c r="BA90" s="29">
        <v>726.70517954886066</v>
      </c>
      <c r="BB90" s="29">
        <v>183.67334229886754</v>
      </c>
      <c r="BC90" s="29">
        <v>314.71781082566565</v>
      </c>
      <c r="BD90" s="29">
        <v>420.60121627575251</v>
      </c>
      <c r="BE90" s="29">
        <v>65.079457030884129</v>
      </c>
      <c r="BF90" s="29">
        <v>58.517843298792947</v>
      </c>
      <c r="BG90" s="29">
        <v>1849.4195347355148</v>
      </c>
      <c r="BH90" s="29">
        <v>17115.279757329339</v>
      </c>
      <c r="BI90" s="29">
        <v>1427.9661067346995</v>
      </c>
      <c r="BJ90" s="29">
        <v>28239.931191342759</v>
      </c>
      <c r="BK90" s="29">
        <v>147.22183836093737</v>
      </c>
      <c r="BL90" s="29">
        <v>2992.6165500135148</v>
      </c>
      <c r="BM90" s="29">
        <v>4156.570396906347</v>
      </c>
      <c r="BN90" s="29">
        <v>583.80276836552468</v>
      </c>
      <c r="BO90" s="29">
        <v>463.57070358834238</v>
      </c>
      <c r="BP90" s="29">
        <v>2105.7663162833192</v>
      </c>
      <c r="BQ90" s="29">
        <v>4362.1090174673236</v>
      </c>
      <c r="BR90" s="29">
        <v>670.47433097915655</v>
      </c>
      <c r="BS90" s="29">
        <v>0</v>
      </c>
      <c r="BT90" s="59">
        <f t="shared" si="5"/>
        <v>1764070.7158849847</v>
      </c>
      <c r="BU90" s="29">
        <v>95288.163922202875</v>
      </c>
      <c r="BV90" s="29">
        <v>0</v>
      </c>
      <c r="BW90" s="29">
        <v>3766.2567569152143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196675.6198021429</v>
      </c>
      <c r="CD90" s="29">
        <v>212374.19463035977</v>
      </c>
      <c r="CE90" s="29">
        <v>0</v>
      </c>
      <c r="CF90" s="29">
        <v>0</v>
      </c>
      <c r="CG90" s="29">
        <v>0</v>
      </c>
      <c r="CH90" s="29">
        <v>33582.615100389383</v>
      </c>
      <c r="CI90" s="29">
        <v>103937.89637494154</v>
      </c>
      <c r="CJ90" s="38">
        <f t="shared" si="6"/>
        <v>2409695.4624719364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4474.1855278589228</v>
      </c>
      <c r="D91" s="29">
        <v>360.33030384449205</v>
      </c>
      <c r="E91" s="29">
        <v>452.44614419020422</v>
      </c>
      <c r="F91" s="29">
        <v>790.95432137322632</v>
      </c>
      <c r="G91" s="29">
        <v>7024.3130253225472</v>
      </c>
      <c r="H91" s="29">
        <v>2875.3757379077151</v>
      </c>
      <c r="I91" s="29">
        <v>1113.7980194277382</v>
      </c>
      <c r="J91" s="29">
        <v>1652.0773834582317</v>
      </c>
      <c r="K91" s="29">
        <v>31037.518045814824</v>
      </c>
      <c r="L91" s="29">
        <v>1373.2109594001342</v>
      </c>
      <c r="M91" s="29">
        <v>2148.7620421808451</v>
      </c>
      <c r="N91" s="29">
        <v>3609.5058937682325</v>
      </c>
      <c r="O91" s="29">
        <v>8105.1311313620354</v>
      </c>
      <c r="P91" s="29">
        <v>3239.4700112004084</v>
      </c>
      <c r="Q91" s="29">
        <v>3949.9367989767279</v>
      </c>
      <c r="R91" s="29">
        <v>14584.053182090338</v>
      </c>
      <c r="S91" s="29">
        <v>174285.58079699735</v>
      </c>
      <c r="T91" s="29">
        <v>27822.921587616525</v>
      </c>
      <c r="U91" s="29">
        <v>64621.967970633516</v>
      </c>
      <c r="V91" s="29">
        <v>9490.2097767415871</v>
      </c>
      <c r="W91" s="29">
        <v>58067.68479017607</v>
      </c>
      <c r="X91" s="29">
        <v>21366.563347546813</v>
      </c>
      <c r="Y91" s="29">
        <v>12099.239614035581</v>
      </c>
      <c r="Z91" s="29">
        <v>1854.6966041869664</v>
      </c>
      <c r="AA91" s="29">
        <v>232.2160998351612</v>
      </c>
      <c r="AB91" s="29">
        <v>8383.9050739295053</v>
      </c>
      <c r="AC91" s="29">
        <v>396912.23437179998</v>
      </c>
      <c r="AD91" s="29">
        <v>12289.083723447069</v>
      </c>
      <c r="AE91" s="29">
        <v>12104.670256866757</v>
      </c>
      <c r="AF91" s="29">
        <v>8967.7307612332952</v>
      </c>
      <c r="AG91" s="29">
        <v>2696.3591061461138</v>
      </c>
      <c r="AH91" s="29">
        <v>394.42456225651199</v>
      </c>
      <c r="AI91" s="29">
        <v>34087.37681635694</v>
      </c>
      <c r="AJ91" s="29">
        <v>1394.300657741107</v>
      </c>
      <c r="AK91" s="29">
        <v>3508.2637735981079</v>
      </c>
      <c r="AL91" s="29">
        <v>722.60338780023631</v>
      </c>
      <c r="AM91" s="29">
        <v>14080.095837130195</v>
      </c>
      <c r="AN91" s="29">
        <v>22533.00037787894</v>
      </c>
      <c r="AO91" s="29">
        <v>17528.738518190265</v>
      </c>
      <c r="AP91" s="29">
        <v>5740.1260111679758</v>
      </c>
      <c r="AQ91" s="29">
        <v>980.91813299612795</v>
      </c>
      <c r="AR91" s="29">
        <v>368.9167293785913</v>
      </c>
      <c r="AS91" s="29">
        <v>1990.9674127063417</v>
      </c>
      <c r="AT91" s="29">
        <v>125.35767600010773</v>
      </c>
      <c r="AU91" s="29">
        <v>869.48515862824956</v>
      </c>
      <c r="AV91" s="29">
        <v>67.962369182913378</v>
      </c>
      <c r="AW91" s="29">
        <v>121.61782625055636</v>
      </c>
      <c r="AX91" s="29">
        <v>892.96988518431488</v>
      </c>
      <c r="AY91" s="29">
        <v>621.13197514319381</v>
      </c>
      <c r="AZ91" s="29">
        <v>2703.7083357902529</v>
      </c>
      <c r="BA91" s="29">
        <v>505.98067280866422</v>
      </c>
      <c r="BB91" s="29">
        <v>591.97033842459155</v>
      </c>
      <c r="BC91" s="29">
        <v>3428.7028109026392</v>
      </c>
      <c r="BD91" s="29">
        <v>1490.0685508227698</v>
      </c>
      <c r="BE91" s="29">
        <v>249.78790606972342</v>
      </c>
      <c r="BF91" s="29">
        <v>1085.0609767577707</v>
      </c>
      <c r="BG91" s="29">
        <v>23390.451896236576</v>
      </c>
      <c r="BH91" s="29">
        <v>31549.27203031717</v>
      </c>
      <c r="BI91" s="29">
        <v>4754.2360746843869</v>
      </c>
      <c r="BJ91" s="29">
        <v>31306.730893340136</v>
      </c>
      <c r="BK91" s="29">
        <v>142.52258892579894</v>
      </c>
      <c r="BL91" s="29">
        <v>17369.021012021258</v>
      </c>
      <c r="BM91" s="29">
        <v>2017.3962598326166</v>
      </c>
      <c r="BN91" s="29">
        <v>7825.3773720669651</v>
      </c>
      <c r="BO91" s="29">
        <v>3332.9377040305726</v>
      </c>
      <c r="BP91" s="29">
        <v>1194.5919750549749</v>
      </c>
      <c r="BQ91" s="29">
        <v>11020.591111193209</v>
      </c>
      <c r="BR91" s="29">
        <v>17325.792818415721</v>
      </c>
      <c r="BS91" s="29">
        <v>0</v>
      </c>
      <c r="BT91" s="59">
        <f t="shared" si="5"/>
        <v>1165298.5908446556</v>
      </c>
      <c r="BU91" s="29">
        <v>811147.27731205383</v>
      </c>
      <c r="BV91" s="29">
        <v>0</v>
      </c>
      <c r="BW91" s="29">
        <v>2206.3518185507182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55.490148620329194</v>
      </c>
      <c r="CD91" s="29">
        <v>831626.79566461989</v>
      </c>
      <c r="CE91" s="29">
        <v>0</v>
      </c>
      <c r="CF91" s="29">
        <v>556.05413654583879</v>
      </c>
      <c r="CG91" s="29">
        <v>0</v>
      </c>
      <c r="CH91" s="29">
        <v>122719.82402328</v>
      </c>
      <c r="CI91" s="29">
        <v>103018.67805604951</v>
      </c>
      <c r="CJ91" s="38">
        <f t="shared" si="6"/>
        <v>3036629.0620043757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2626.062857500332</v>
      </c>
      <c r="D92" s="29">
        <v>467.0277531086727</v>
      </c>
      <c r="E92" s="29">
        <v>536.34999880480643</v>
      </c>
      <c r="F92" s="29">
        <v>1184.1107918710609</v>
      </c>
      <c r="G92" s="29">
        <v>8389.4137936094576</v>
      </c>
      <c r="H92" s="29">
        <v>1171.8065070533974</v>
      </c>
      <c r="I92" s="29">
        <v>1326.1439340946445</v>
      </c>
      <c r="J92" s="29">
        <v>5502.9366276552591</v>
      </c>
      <c r="K92" s="29">
        <v>2706.8635233851737</v>
      </c>
      <c r="L92" s="29">
        <v>2050.3662525768832</v>
      </c>
      <c r="M92" s="29">
        <v>2222.4509365503986</v>
      </c>
      <c r="N92" s="29">
        <v>363.87164137483018</v>
      </c>
      <c r="O92" s="29">
        <v>2924.0526872700648</v>
      </c>
      <c r="P92" s="29">
        <v>3579.7439387690147</v>
      </c>
      <c r="Q92" s="29">
        <v>23061.005803204218</v>
      </c>
      <c r="R92" s="29">
        <v>39344.430391865753</v>
      </c>
      <c r="S92" s="29">
        <v>91406.275870462254</v>
      </c>
      <c r="T92" s="29">
        <v>100184.64002259105</v>
      </c>
      <c r="U92" s="29">
        <v>152474.61471190568</v>
      </c>
      <c r="V92" s="29">
        <v>21917.303081671187</v>
      </c>
      <c r="W92" s="29">
        <v>25195.611171138706</v>
      </c>
      <c r="X92" s="29">
        <v>13271.465423690386</v>
      </c>
      <c r="Y92" s="29">
        <v>15506.039640684714</v>
      </c>
      <c r="Z92" s="29">
        <v>2447.9975637312</v>
      </c>
      <c r="AA92" s="29">
        <v>318.23806751653387</v>
      </c>
      <c r="AB92" s="29">
        <v>5202.1644220897751</v>
      </c>
      <c r="AC92" s="29">
        <v>437931.36245482723</v>
      </c>
      <c r="AD92" s="29">
        <v>38119.48191913536</v>
      </c>
      <c r="AE92" s="29">
        <v>14590.453430526204</v>
      </c>
      <c r="AF92" s="29">
        <v>7797.6644530023987</v>
      </c>
      <c r="AG92" s="29">
        <v>2634.4321043281952</v>
      </c>
      <c r="AH92" s="29">
        <v>624.3807642259269</v>
      </c>
      <c r="AI92" s="29">
        <v>6318.2544060120454</v>
      </c>
      <c r="AJ92" s="29">
        <v>604.78044888962427</v>
      </c>
      <c r="AK92" s="29">
        <v>2595.9773029339422</v>
      </c>
      <c r="AL92" s="29">
        <v>582.80933503157257</v>
      </c>
      <c r="AM92" s="29">
        <v>3392.1540349987317</v>
      </c>
      <c r="AN92" s="29">
        <v>1722.4070385193977</v>
      </c>
      <c r="AO92" s="29">
        <v>11625.364241378546</v>
      </c>
      <c r="AP92" s="29">
        <v>8130.1220340121617</v>
      </c>
      <c r="AQ92" s="29">
        <v>1034.6702482825465</v>
      </c>
      <c r="AR92" s="29">
        <v>404.28501874415463</v>
      </c>
      <c r="AS92" s="29">
        <v>8113.574248692893</v>
      </c>
      <c r="AT92" s="29">
        <v>95.678625440215939</v>
      </c>
      <c r="AU92" s="29">
        <v>991.69912588117461</v>
      </c>
      <c r="AV92" s="29">
        <v>109.62398249101567</v>
      </c>
      <c r="AW92" s="29">
        <v>272.33809511706903</v>
      </c>
      <c r="AX92" s="29">
        <v>1099.1509096820973</v>
      </c>
      <c r="AY92" s="29">
        <v>659.12630714331021</v>
      </c>
      <c r="AZ92" s="29">
        <v>278.88692142843934</v>
      </c>
      <c r="BA92" s="29">
        <v>453.88675734605147</v>
      </c>
      <c r="BB92" s="29">
        <v>166.23182524592366</v>
      </c>
      <c r="BC92" s="29">
        <v>1104.1886112129544</v>
      </c>
      <c r="BD92" s="29">
        <v>1078.7703395957315</v>
      </c>
      <c r="BE92" s="29">
        <v>321.7047635020985</v>
      </c>
      <c r="BF92" s="29">
        <v>51.044930760555459</v>
      </c>
      <c r="BG92" s="29">
        <v>12805.849300996864</v>
      </c>
      <c r="BH92" s="29">
        <v>13837.48283517782</v>
      </c>
      <c r="BI92" s="29">
        <v>604.84359839206377</v>
      </c>
      <c r="BJ92" s="29">
        <v>6752.1628997701901</v>
      </c>
      <c r="BK92" s="29">
        <v>127.11686964019523</v>
      </c>
      <c r="BL92" s="29">
        <v>3577.3053392683128</v>
      </c>
      <c r="BM92" s="29">
        <v>4664.1686900749173</v>
      </c>
      <c r="BN92" s="29">
        <v>1507.1183825971559</v>
      </c>
      <c r="BO92" s="29">
        <v>910.76779055871293</v>
      </c>
      <c r="BP92" s="29">
        <v>1354.4122871835157</v>
      </c>
      <c r="BQ92" s="29">
        <v>7551.5820292124945</v>
      </c>
      <c r="BR92" s="29">
        <v>9926.7856882755987</v>
      </c>
      <c r="BS92" s="29">
        <v>0</v>
      </c>
      <c r="BT92" s="59">
        <f t="shared" si="5"/>
        <v>1141905.087803711</v>
      </c>
      <c r="BU92" s="29">
        <v>564223.30876803992</v>
      </c>
      <c r="BV92" s="29">
        <v>0</v>
      </c>
      <c r="BW92" s="29">
        <v>244.65468702614794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280.00090555518017</v>
      </c>
      <c r="CD92" s="29">
        <v>236273.24011070974</v>
      </c>
      <c r="CE92" s="29">
        <v>0</v>
      </c>
      <c r="CF92" s="29">
        <v>80.534838711555111</v>
      </c>
      <c r="CG92" s="29">
        <v>0</v>
      </c>
      <c r="CH92" s="29">
        <v>45423.340787700814</v>
      </c>
      <c r="CI92" s="29">
        <v>75324.294059322594</v>
      </c>
      <c r="CJ92" s="38">
        <f t="shared" si="6"/>
        <v>2063754.4619607769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14163.181880140201</v>
      </c>
      <c r="D93" s="29">
        <v>2384.9096309096676</v>
      </c>
      <c r="E93" s="29">
        <v>6771.2292863123821</v>
      </c>
      <c r="F93" s="29">
        <v>8180.2018469511604</v>
      </c>
      <c r="G93" s="29">
        <v>51197.424313831798</v>
      </c>
      <c r="H93" s="29">
        <v>31393.029599037236</v>
      </c>
      <c r="I93" s="29">
        <v>6227.4403138520174</v>
      </c>
      <c r="J93" s="29">
        <v>9427.7071916683235</v>
      </c>
      <c r="K93" s="29">
        <v>4043.4770365377062</v>
      </c>
      <c r="L93" s="29">
        <v>8506.4142902767217</v>
      </c>
      <c r="M93" s="29">
        <v>33299.867789379568</v>
      </c>
      <c r="N93" s="29">
        <v>3630.288489800203</v>
      </c>
      <c r="O93" s="29">
        <v>12909.99318390151</v>
      </c>
      <c r="P93" s="29">
        <v>20750.730452267009</v>
      </c>
      <c r="Q93" s="29">
        <v>43150.322253511382</v>
      </c>
      <c r="R93" s="29">
        <v>130808.44889353917</v>
      </c>
      <c r="S93" s="29">
        <v>89335.814703906188</v>
      </c>
      <c r="T93" s="29">
        <v>120844.54140739393</v>
      </c>
      <c r="U93" s="29">
        <v>532838.73009028356</v>
      </c>
      <c r="V93" s="29">
        <v>61938.170666422018</v>
      </c>
      <c r="W93" s="29">
        <v>213484.42097461963</v>
      </c>
      <c r="X93" s="29">
        <v>28799.216720230434</v>
      </c>
      <c r="Y93" s="29">
        <v>65898.756151202222</v>
      </c>
      <c r="Z93" s="29">
        <v>12304.616507180181</v>
      </c>
      <c r="AA93" s="29">
        <v>1448.1772634388067</v>
      </c>
      <c r="AB93" s="29">
        <v>4607.0492439143727</v>
      </c>
      <c r="AC93" s="29">
        <v>783111.57783728093</v>
      </c>
      <c r="AD93" s="29">
        <v>118831.80744277038</v>
      </c>
      <c r="AE93" s="29">
        <v>48723.586042104973</v>
      </c>
      <c r="AF93" s="29">
        <v>23527.045638453976</v>
      </c>
      <c r="AG93" s="29">
        <v>8131.0623535834065</v>
      </c>
      <c r="AH93" s="29">
        <v>5866.098637391452</v>
      </c>
      <c r="AI93" s="29">
        <v>74558.083385157282</v>
      </c>
      <c r="AJ93" s="29">
        <v>9926.3835868601946</v>
      </c>
      <c r="AK93" s="29">
        <v>2411.8659517643673</v>
      </c>
      <c r="AL93" s="29">
        <v>4803.0259419237027</v>
      </c>
      <c r="AM93" s="29">
        <v>6762.9542855007039</v>
      </c>
      <c r="AN93" s="29">
        <v>6395.9686499509407</v>
      </c>
      <c r="AO93" s="29">
        <v>11668.455362104607</v>
      </c>
      <c r="AP93" s="29">
        <v>21988.586577917398</v>
      </c>
      <c r="AQ93" s="29">
        <v>3205.3254823002089</v>
      </c>
      <c r="AR93" s="29">
        <v>1362.6058434400115</v>
      </c>
      <c r="AS93" s="29">
        <v>3787.3614397275733</v>
      </c>
      <c r="AT93" s="29">
        <v>313.94353029946444</v>
      </c>
      <c r="AU93" s="29">
        <v>4928.4652515654016</v>
      </c>
      <c r="AV93" s="29">
        <v>764.95244911649945</v>
      </c>
      <c r="AW93" s="29">
        <v>1155.5869653348013</v>
      </c>
      <c r="AX93" s="29">
        <v>1791.4329437605302</v>
      </c>
      <c r="AY93" s="29">
        <v>2390.5643769063954</v>
      </c>
      <c r="AZ93" s="29">
        <v>643.45045158239566</v>
      </c>
      <c r="BA93" s="29">
        <v>3053.2858504140549</v>
      </c>
      <c r="BB93" s="29">
        <v>1550.2755325157145</v>
      </c>
      <c r="BC93" s="29">
        <v>1332.9460857636222</v>
      </c>
      <c r="BD93" s="29">
        <v>1419.2267856911897</v>
      </c>
      <c r="BE93" s="29">
        <v>333.69819769993705</v>
      </c>
      <c r="BF93" s="29">
        <v>972.75672669453343</v>
      </c>
      <c r="BG93" s="29">
        <v>21229.229628784367</v>
      </c>
      <c r="BH93" s="29">
        <v>42187.090728892304</v>
      </c>
      <c r="BI93" s="29">
        <v>3436.5339596307235</v>
      </c>
      <c r="BJ93" s="29">
        <v>36917.042250779741</v>
      </c>
      <c r="BK93" s="29">
        <v>935.1201765340079</v>
      </c>
      <c r="BL93" s="29">
        <v>6239.3868242067292</v>
      </c>
      <c r="BM93" s="29">
        <v>6031.8307774866234</v>
      </c>
      <c r="BN93" s="29">
        <v>5799.7091402943734</v>
      </c>
      <c r="BO93" s="29">
        <v>3713.3954218291424</v>
      </c>
      <c r="BP93" s="29">
        <v>6128.2841454849449</v>
      </c>
      <c r="BQ93" s="29">
        <v>17400.791861923568</v>
      </c>
      <c r="BR93" s="29">
        <v>8505.9581194143775</v>
      </c>
      <c r="BS93" s="29">
        <v>0</v>
      </c>
      <c r="BT93" s="59">
        <f t="shared" si="5"/>
        <v>2832580.9128213455</v>
      </c>
      <c r="BU93" s="29">
        <v>287063.97978267528</v>
      </c>
      <c r="BV93" s="29">
        <v>0</v>
      </c>
      <c r="BW93" s="29">
        <v>127.48576147596003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6544.4582302010176</v>
      </c>
      <c r="CD93" s="29">
        <v>2925019.190141934</v>
      </c>
      <c r="CE93" s="29">
        <v>0</v>
      </c>
      <c r="CF93" s="29">
        <v>0</v>
      </c>
      <c r="CG93" s="29">
        <v>0</v>
      </c>
      <c r="CH93" s="29">
        <v>295647.08762484795</v>
      </c>
      <c r="CI93" s="29">
        <v>678741.68768381001</v>
      </c>
      <c r="CJ93" s="38">
        <f t="shared" si="6"/>
        <v>7025724.8020462897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1723.2181779676484</v>
      </c>
      <c r="D94" s="29">
        <v>368.94433979758088</v>
      </c>
      <c r="E94" s="29">
        <v>2046.8718678334519</v>
      </c>
      <c r="F94" s="29">
        <v>4767.811391936325</v>
      </c>
      <c r="G94" s="29">
        <v>2251.2076893206217</v>
      </c>
      <c r="H94" s="29">
        <v>643.03933677569091</v>
      </c>
      <c r="I94" s="29">
        <v>406.511783314708</v>
      </c>
      <c r="J94" s="29">
        <v>488.39604976118153</v>
      </c>
      <c r="K94" s="29">
        <v>96.681810891365132</v>
      </c>
      <c r="L94" s="29">
        <v>310.79385571071515</v>
      </c>
      <c r="M94" s="29">
        <v>1284.9764746404271</v>
      </c>
      <c r="N94" s="29">
        <v>260.76264995553402</v>
      </c>
      <c r="O94" s="29">
        <v>1703.603598972498</v>
      </c>
      <c r="P94" s="29">
        <v>1412.9542409659691</v>
      </c>
      <c r="Q94" s="29">
        <v>1415.4851429821156</v>
      </c>
      <c r="R94" s="29">
        <v>29400.64275965064</v>
      </c>
      <c r="S94" s="29">
        <v>2375.7221981309704</v>
      </c>
      <c r="T94" s="29">
        <v>4167.4772755704089</v>
      </c>
      <c r="U94" s="29">
        <v>81176.769430594839</v>
      </c>
      <c r="V94" s="29">
        <v>70414.304857039795</v>
      </c>
      <c r="W94" s="29">
        <v>165042.04755806873</v>
      </c>
      <c r="X94" s="29">
        <v>3567.9009786091569</v>
      </c>
      <c r="Y94" s="29">
        <v>18831.122816832569</v>
      </c>
      <c r="Z94" s="29">
        <v>542.50269655981083</v>
      </c>
      <c r="AA94" s="29">
        <v>63.717271628783152</v>
      </c>
      <c r="AB94" s="29">
        <v>760.68562121270361</v>
      </c>
      <c r="AC94" s="29">
        <v>8643.1663978712586</v>
      </c>
      <c r="AD94" s="29">
        <v>274459.53731200297</v>
      </c>
      <c r="AE94" s="29">
        <v>4392.4828067984554</v>
      </c>
      <c r="AF94" s="29">
        <v>5127.971862593231</v>
      </c>
      <c r="AG94" s="29">
        <v>24024.687788045208</v>
      </c>
      <c r="AH94" s="29">
        <v>20862.782084416267</v>
      </c>
      <c r="AI94" s="29">
        <v>3595.5828876067112</v>
      </c>
      <c r="AJ94" s="29">
        <v>735.7798327283657</v>
      </c>
      <c r="AK94" s="29">
        <v>214.52012787193445</v>
      </c>
      <c r="AL94" s="29">
        <v>127.96426993507504</v>
      </c>
      <c r="AM94" s="29">
        <v>366.23013581822528</v>
      </c>
      <c r="AN94" s="29">
        <v>73.085293115079395</v>
      </c>
      <c r="AO94" s="29">
        <v>1324.3387813487793</v>
      </c>
      <c r="AP94" s="29">
        <v>7087.9377123695931</v>
      </c>
      <c r="AQ94" s="29">
        <v>230.87136535145103</v>
      </c>
      <c r="AR94" s="29">
        <v>63.588079858625804</v>
      </c>
      <c r="AS94" s="29">
        <v>154.18514898492415</v>
      </c>
      <c r="AT94" s="29">
        <v>27.775717217995481</v>
      </c>
      <c r="AU94" s="29">
        <v>195.8937127725184</v>
      </c>
      <c r="AV94" s="29">
        <v>113.54860659428877</v>
      </c>
      <c r="AW94" s="29">
        <v>230.43884336145115</v>
      </c>
      <c r="AX94" s="29">
        <v>351.9419769842641</v>
      </c>
      <c r="AY94" s="29">
        <v>105.60221285505196</v>
      </c>
      <c r="AZ94" s="29">
        <v>42.711142101346105</v>
      </c>
      <c r="BA94" s="29">
        <v>56.623996120564868</v>
      </c>
      <c r="BB94" s="29">
        <v>34.951400318848101</v>
      </c>
      <c r="BC94" s="29">
        <v>361.80155933119113</v>
      </c>
      <c r="BD94" s="29">
        <v>111.79419369353818</v>
      </c>
      <c r="BE94" s="29">
        <v>110.35821353838259</v>
      </c>
      <c r="BF94" s="29">
        <v>36.655096722901739</v>
      </c>
      <c r="BG94" s="29">
        <v>7941.2824371752267</v>
      </c>
      <c r="BH94" s="29">
        <v>2037.0685015812205</v>
      </c>
      <c r="BI94" s="29">
        <v>115.06726884855614</v>
      </c>
      <c r="BJ94" s="29">
        <v>884.97372716309678</v>
      </c>
      <c r="BK94" s="29">
        <v>49.640577083943434</v>
      </c>
      <c r="BL94" s="29">
        <v>248.66627721021391</v>
      </c>
      <c r="BM94" s="29">
        <v>344.48256375717142</v>
      </c>
      <c r="BN94" s="29">
        <v>127.47699168524842</v>
      </c>
      <c r="BO94" s="29">
        <v>170.20050201357481</v>
      </c>
      <c r="BP94" s="29">
        <v>204.63262354770995</v>
      </c>
      <c r="BQ94" s="29">
        <v>1920.8747996605416</v>
      </c>
      <c r="BR94" s="29">
        <v>3297.1844416118165</v>
      </c>
      <c r="BS94" s="29">
        <v>0</v>
      </c>
      <c r="BT94" s="59">
        <f t="shared" si="5"/>
        <v>766130.51114439091</v>
      </c>
      <c r="BU94" s="29">
        <v>3042886.5235849558</v>
      </c>
      <c r="BV94" s="29">
        <v>0</v>
      </c>
      <c r="BW94" s="29">
        <v>29451.34713934741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467188.11842676398</v>
      </c>
      <c r="CD94" s="29">
        <v>37120.314072739442</v>
      </c>
      <c r="CE94" s="29">
        <v>0</v>
      </c>
      <c r="CF94" s="29">
        <v>0</v>
      </c>
      <c r="CG94" s="29">
        <v>0</v>
      </c>
      <c r="CH94" s="29">
        <v>372325.90552543366</v>
      </c>
      <c r="CI94" s="29">
        <v>184367.18594832896</v>
      </c>
      <c r="CJ94" s="38">
        <f t="shared" si="6"/>
        <v>4899469.9058419606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263.78968817761137</v>
      </c>
      <c r="D95" s="29">
        <v>39.293008261241624</v>
      </c>
      <c r="E95" s="29">
        <v>12093.712119089572</v>
      </c>
      <c r="F95" s="29">
        <v>41.862696592603669</v>
      </c>
      <c r="G95" s="29">
        <v>560.19057501053146</v>
      </c>
      <c r="H95" s="29">
        <v>268.18186350144083</v>
      </c>
      <c r="I95" s="29">
        <v>93.581410801491813</v>
      </c>
      <c r="J95" s="29">
        <v>78713.359702248476</v>
      </c>
      <c r="K95" s="29">
        <v>10328.63263003565</v>
      </c>
      <c r="L95" s="29">
        <v>112.00469598359277</v>
      </c>
      <c r="M95" s="29">
        <v>507.22002754946408</v>
      </c>
      <c r="N95" s="29">
        <v>61.385277066028337</v>
      </c>
      <c r="O95" s="29">
        <v>115.53121351638511</v>
      </c>
      <c r="P95" s="29">
        <v>387.19936608299247</v>
      </c>
      <c r="Q95" s="29">
        <v>284.150713496881</v>
      </c>
      <c r="R95" s="29">
        <v>13591.288095812428</v>
      </c>
      <c r="S95" s="29">
        <v>1102.2990970562664</v>
      </c>
      <c r="T95" s="29">
        <v>11069.539250322752</v>
      </c>
      <c r="U95" s="29">
        <v>16574.640629212729</v>
      </c>
      <c r="V95" s="29">
        <v>11698.661622816669</v>
      </c>
      <c r="W95" s="29">
        <v>99763.643720504697</v>
      </c>
      <c r="X95" s="29">
        <v>356.58716549349026</v>
      </c>
      <c r="Y95" s="29">
        <v>5418.5389859783818</v>
      </c>
      <c r="Z95" s="29">
        <v>292.91625660769898</v>
      </c>
      <c r="AA95" s="29">
        <v>21.514080387584006</v>
      </c>
      <c r="AB95" s="29">
        <v>1017.074749620643</v>
      </c>
      <c r="AC95" s="29">
        <v>4376.9726244680369</v>
      </c>
      <c r="AD95" s="29">
        <v>261.59331486406728</v>
      </c>
      <c r="AE95" s="29">
        <v>4736.1929583902529</v>
      </c>
      <c r="AF95" s="29">
        <v>2725.5789379088897</v>
      </c>
      <c r="AG95" s="29">
        <v>75746.316787797536</v>
      </c>
      <c r="AH95" s="29">
        <v>62969.363497760678</v>
      </c>
      <c r="AI95" s="29">
        <v>8002.7260399937049</v>
      </c>
      <c r="AJ95" s="29">
        <v>582.20779627185436</v>
      </c>
      <c r="AK95" s="29">
        <v>234.15627143718663</v>
      </c>
      <c r="AL95" s="29">
        <v>50.623232359564298</v>
      </c>
      <c r="AM95" s="29">
        <v>2094.8521457219681</v>
      </c>
      <c r="AN95" s="29">
        <v>111.14843182551519</v>
      </c>
      <c r="AO95" s="29">
        <v>1705.431360041455</v>
      </c>
      <c r="AP95" s="29">
        <v>3711.5597662428977</v>
      </c>
      <c r="AQ95" s="29">
        <v>138.65938155672339</v>
      </c>
      <c r="AR95" s="29">
        <v>70.891917580405348</v>
      </c>
      <c r="AS95" s="29">
        <v>979.62415340970961</v>
      </c>
      <c r="AT95" s="29">
        <v>34.046833100341843</v>
      </c>
      <c r="AU95" s="29">
        <v>15.884722694806799</v>
      </c>
      <c r="AV95" s="29">
        <v>8.5224340433921775</v>
      </c>
      <c r="AW95" s="29">
        <v>18.393091130815829</v>
      </c>
      <c r="AX95" s="29">
        <v>271.66372864496964</v>
      </c>
      <c r="AY95" s="29">
        <v>175.16558667182971</v>
      </c>
      <c r="AZ95" s="29">
        <v>41.003661677743423</v>
      </c>
      <c r="BA95" s="29">
        <v>12.133295735524268</v>
      </c>
      <c r="BB95" s="29">
        <v>53.162916431816669</v>
      </c>
      <c r="BC95" s="29">
        <v>238.07562744096589</v>
      </c>
      <c r="BD95" s="29">
        <v>617.88882320071866</v>
      </c>
      <c r="BE95" s="29">
        <v>73.71392310426404</v>
      </c>
      <c r="BF95" s="29">
        <v>40.904183517965592</v>
      </c>
      <c r="BG95" s="29">
        <v>3308.264594590436</v>
      </c>
      <c r="BH95" s="29">
        <v>4282.5284274452397</v>
      </c>
      <c r="BI95" s="29">
        <v>35.219270515315152</v>
      </c>
      <c r="BJ95" s="29">
        <v>74.565531539067706</v>
      </c>
      <c r="BK95" s="29">
        <v>19.868598907902317</v>
      </c>
      <c r="BL95" s="29">
        <v>40.263785134250277</v>
      </c>
      <c r="BM95" s="29">
        <v>101.96765256264061</v>
      </c>
      <c r="BN95" s="29">
        <v>67.449705751652061</v>
      </c>
      <c r="BO95" s="29">
        <v>122.72717082318135</v>
      </c>
      <c r="BP95" s="29">
        <v>132.48920379193433</v>
      </c>
      <c r="BQ95" s="29">
        <v>1815.0699711722366</v>
      </c>
      <c r="BR95" s="29">
        <v>2019.5694014061728</v>
      </c>
      <c r="BS95" s="29">
        <v>0</v>
      </c>
      <c r="BT95" s="59">
        <f t="shared" si="5"/>
        <v>446895.23939989303</v>
      </c>
      <c r="BU95" s="29">
        <v>221203.65621369885</v>
      </c>
      <c r="BV95" s="29">
        <v>0</v>
      </c>
      <c r="BW95" s="29">
        <v>7405.4735793241225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814338.5924452222</v>
      </c>
      <c r="CD95" s="29">
        <v>617177.66780086665</v>
      </c>
      <c r="CE95" s="29">
        <v>0</v>
      </c>
      <c r="CF95" s="29">
        <v>25.307276558831742</v>
      </c>
      <c r="CG95" s="29">
        <v>0</v>
      </c>
      <c r="CH95" s="29">
        <v>50199.044445818938</v>
      </c>
      <c r="CI95" s="29">
        <v>48131.577637255803</v>
      </c>
      <c r="CJ95" s="38">
        <f t="shared" si="6"/>
        <v>2205376.5587986382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13801.86108615239</v>
      </c>
      <c r="D96" s="29">
        <v>346.67607529057221</v>
      </c>
      <c r="E96" s="29">
        <v>4935.9091825098531</v>
      </c>
      <c r="F96" s="29">
        <v>601.42184102922909</v>
      </c>
      <c r="G96" s="29">
        <v>5025.9264256759052</v>
      </c>
      <c r="H96" s="29">
        <v>52320.294959439227</v>
      </c>
      <c r="I96" s="29">
        <v>3131.7241532436956</v>
      </c>
      <c r="J96" s="29">
        <v>53716.485319811647</v>
      </c>
      <c r="K96" s="29">
        <v>5710.5739158944461</v>
      </c>
      <c r="L96" s="29">
        <v>482.23831387382813</v>
      </c>
      <c r="M96" s="29">
        <v>5615.0153388724639</v>
      </c>
      <c r="N96" s="29">
        <v>4007.4340863941907</v>
      </c>
      <c r="O96" s="29">
        <v>5422.0772973153307</v>
      </c>
      <c r="P96" s="29">
        <v>7323.5870749134265</v>
      </c>
      <c r="Q96" s="29">
        <v>2830.072633238563</v>
      </c>
      <c r="R96" s="29">
        <v>14677.692711822589</v>
      </c>
      <c r="S96" s="29">
        <v>18535.036119025175</v>
      </c>
      <c r="T96" s="29">
        <v>5496.4662887957202</v>
      </c>
      <c r="U96" s="29">
        <v>28435.102172911764</v>
      </c>
      <c r="V96" s="29">
        <v>8065.244729951688</v>
      </c>
      <c r="W96" s="29">
        <v>27618.187444369392</v>
      </c>
      <c r="X96" s="29">
        <v>45340.376432124154</v>
      </c>
      <c r="Y96" s="29">
        <v>5726.2231815907362</v>
      </c>
      <c r="Z96" s="29">
        <v>555.28638732904005</v>
      </c>
      <c r="AA96" s="29">
        <v>257.52953235781854</v>
      </c>
      <c r="AB96" s="29">
        <v>3417.8043474534775</v>
      </c>
      <c r="AC96" s="29">
        <v>81788.984752347242</v>
      </c>
      <c r="AD96" s="29">
        <v>7471.9836406406084</v>
      </c>
      <c r="AE96" s="29">
        <v>9055.3016298274797</v>
      </c>
      <c r="AF96" s="29">
        <v>13312.236347143993</v>
      </c>
      <c r="AG96" s="29">
        <v>2148.2556743909959</v>
      </c>
      <c r="AH96" s="29">
        <v>208.63710625903383</v>
      </c>
      <c r="AI96" s="29">
        <v>24749.44313652036</v>
      </c>
      <c r="AJ96" s="29">
        <v>1313.8550717118271</v>
      </c>
      <c r="AK96" s="29">
        <v>80.848283774585028</v>
      </c>
      <c r="AL96" s="29">
        <v>1266.0547641088169</v>
      </c>
      <c r="AM96" s="29">
        <v>3208.6374175785354</v>
      </c>
      <c r="AN96" s="29">
        <v>5971.0882666544439</v>
      </c>
      <c r="AO96" s="29">
        <v>482.0314609286545</v>
      </c>
      <c r="AP96" s="29">
        <v>3060.4243496908657</v>
      </c>
      <c r="AQ96" s="29">
        <v>1720.8067499185129</v>
      </c>
      <c r="AR96" s="29">
        <v>522.79420614444018</v>
      </c>
      <c r="AS96" s="29">
        <v>675.7445693352222</v>
      </c>
      <c r="AT96" s="29">
        <v>585.37731675676491</v>
      </c>
      <c r="AU96" s="29">
        <v>545.83010826533109</v>
      </c>
      <c r="AV96" s="29">
        <v>104.407201881535</v>
      </c>
      <c r="AW96" s="29">
        <v>250.77168767279034</v>
      </c>
      <c r="AX96" s="29">
        <v>1048.3510459494514</v>
      </c>
      <c r="AY96" s="29">
        <v>1321.4015201329278</v>
      </c>
      <c r="AZ96" s="29">
        <v>2259.2685215843217</v>
      </c>
      <c r="BA96" s="29">
        <v>1654.1404613552882</v>
      </c>
      <c r="BB96" s="29">
        <v>311.3573326661097</v>
      </c>
      <c r="BC96" s="29">
        <v>1400.7928025812168</v>
      </c>
      <c r="BD96" s="29">
        <v>904.3206496518892</v>
      </c>
      <c r="BE96" s="29">
        <v>137.61993320924333</v>
      </c>
      <c r="BF96" s="29">
        <v>101.75520550245909</v>
      </c>
      <c r="BG96" s="29">
        <v>7362.0198798517577</v>
      </c>
      <c r="BH96" s="29">
        <v>27546.576545790351</v>
      </c>
      <c r="BI96" s="29">
        <v>1332.3721751853404</v>
      </c>
      <c r="BJ96" s="29">
        <v>29313.281741461622</v>
      </c>
      <c r="BK96" s="29">
        <v>68.241222040267417</v>
      </c>
      <c r="BL96" s="29">
        <v>41963.828789653911</v>
      </c>
      <c r="BM96" s="29">
        <v>25143.610256687025</v>
      </c>
      <c r="BN96" s="29">
        <v>4019.3435863595041</v>
      </c>
      <c r="BO96" s="29">
        <v>4158.540596105021</v>
      </c>
      <c r="BP96" s="29">
        <v>3998.3130957088101</v>
      </c>
      <c r="BQ96" s="29">
        <v>4619.4037881594868</v>
      </c>
      <c r="BR96" s="29">
        <v>6169.3763443950029</v>
      </c>
      <c r="BS96" s="29">
        <v>0</v>
      </c>
      <c r="BT96" s="59">
        <f t="shared" si="5"/>
        <v>646753.67628696945</v>
      </c>
      <c r="BU96" s="29">
        <v>839387.40105987666</v>
      </c>
      <c r="BV96" s="29">
        <v>0</v>
      </c>
      <c r="BW96" s="29">
        <v>22110.116221219494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6450.9558368586331</v>
      </c>
      <c r="CD96" s="29">
        <v>605454.45700847846</v>
      </c>
      <c r="CE96" s="29">
        <v>0</v>
      </c>
      <c r="CF96" s="29">
        <v>0</v>
      </c>
      <c r="CG96" s="29">
        <v>79905.307814066866</v>
      </c>
      <c r="CH96" s="29">
        <v>58661.390849663701</v>
      </c>
      <c r="CI96" s="29">
        <v>119795.04437031694</v>
      </c>
      <c r="CJ96" s="38">
        <f t="shared" si="6"/>
        <v>2378518.3494474501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686.04226860255039</v>
      </c>
      <c r="D97" s="29">
        <v>47.350641349173799</v>
      </c>
      <c r="E97" s="29">
        <v>109526.57942070285</v>
      </c>
      <c r="F97" s="29">
        <v>171.27310119128106</v>
      </c>
      <c r="G97" s="29">
        <v>1488.2537532262206</v>
      </c>
      <c r="H97" s="29">
        <v>670.28058342176621</v>
      </c>
      <c r="I97" s="29">
        <v>146.98301099007617</v>
      </c>
      <c r="J97" s="29">
        <v>244.43980683170238</v>
      </c>
      <c r="K97" s="29">
        <v>3918.8271920125499</v>
      </c>
      <c r="L97" s="29">
        <v>206.79102866478641</v>
      </c>
      <c r="M97" s="29">
        <v>2403.7646827684971</v>
      </c>
      <c r="N97" s="29">
        <v>235.40635122779932</v>
      </c>
      <c r="O97" s="29">
        <v>745.78579012194871</v>
      </c>
      <c r="P97" s="29">
        <v>1505.2407168326354</v>
      </c>
      <c r="Q97" s="29">
        <v>30070.064480206856</v>
      </c>
      <c r="R97" s="29">
        <v>193322.52305312108</v>
      </c>
      <c r="S97" s="29">
        <v>5871.9019359959184</v>
      </c>
      <c r="T97" s="29">
        <v>25028.034143491681</v>
      </c>
      <c r="U97" s="29">
        <v>192171.7800567059</v>
      </c>
      <c r="V97" s="29">
        <v>19390.418107438159</v>
      </c>
      <c r="W97" s="29">
        <v>55935.20123658485</v>
      </c>
      <c r="X97" s="29">
        <v>4663.9061242549997</v>
      </c>
      <c r="Y97" s="29">
        <v>23383.863165761846</v>
      </c>
      <c r="Z97" s="29">
        <v>339.23290772667951</v>
      </c>
      <c r="AA97" s="29">
        <v>44.514410150353406</v>
      </c>
      <c r="AB97" s="29">
        <v>656.24557531251048</v>
      </c>
      <c r="AC97" s="29">
        <v>73246.23559256224</v>
      </c>
      <c r="AD97" s="29">
        <v>5630.2859209364342</v>
      </c>
      <c r="AE97" s="29">
        <v>5956.2796454303425</v>
      </c>
      <c r="AF97" s="29">
        <v>5911.5139123529189</v>
      </c>
      <c r="AG97" s="29">
        <v>6990.7614187023873</v>
      </c>
      <c r="AH97" s="29">
        <v>557339.42858666833</v>
      </c>
      <c r="AI97" s="29">
        <v>4985.6018436702598</v>
      </c>
      <c r="AJ97" s="29">
        <v>3028.568646982857</v>
      </c>
      <c r="AK97" s="29">
        <v>22.091402983864668</v>
      </c>
      <c r="AL97" s="29">
        <v>340.96055438366977</v>
      </c>
      <c r="AM97" s="29">
        <v>3582.692434055748</v>
      </c>
      <c r="AN97" s="29">
        <v>839.50919277959542</v>
      </c>
      <c r="AO97" s="29">
        <v>108.80389730797143</v>
      </c>
      <c r="AP97" s="29">
        <v>192.23689662406932</v>
      </c>
      <c r="AQ97" s="29">
        <v>306.76331843553777</v>
      </c>
      <c r="AR97" s="29">
        <v>81.722867866915081</v>
      </c>
      <c r="AS97" s="29">
        <v>176.80765885782998</v>
      </c>
      <c r="AT97" s="29">
        <v>53.684827233426418</v>
      </c>
      <c r="AU97" s="29">
        <v>171.05968454153532</v>
      </c>
      <c r="AV97" s="29">
        <v>14.695153574689803</v>
      </c>
      <c r="AW97" s="29">
        <v>29.561263981758398</v>
      </c>
      <c r="AX97" s="29">
        <v>153.59924966206418</v>
      </c>
      <c r="AY97" s="29">
        <v>69.490989945903024</v>
      </c>
      <c r="AZ97" s="29">
        <v>493.95558094288373</v>
      </c>
      <c r="BA97" s="29">
        <v>60.332149062455343</v>
      </c>
      <c r="BB97" s="29">
        <v>54.001916143343067</v>
      </c>
      <c r="BC97" s="29">
        <v>688.06853321064318</v>
      </c>
      <c r="BD97" s="29">
        <v>516.61329368559086</v>
      </c>
      <c r="BE97" s="29">
        <v>43.747913799927169</v>
      </c>
      <c r="BF97" s="29">
        <v>83.627368912862735</v>
      </c>
      <c r="BG97" s="29">
        <v>8240.5222526087837</v>
      </c>
      <c r="BH97" s="29">
        <v>92631.214888775008</v>
      </c>
      <c r="BI97" s="29">
        <v>218.62124121267274</v>
      </c>
      <c r="BJ97" s="29">
        <v>2677.6644500927573</v>
      </c>
      <c r="BK97" s="29">
        <v>21.127187019335576</v>
      </c>
      <c r="BL97" s="29">
        <v>645.04420224753062</v>
      </c>
      <c r="BM97" s="29">
        <v>533.25089344133687</v>
      </c>
      <c r="BN97" s="29">
        <v>417.68853990163376</v>
      </c>
      <c r="BO97" s="29">
        <v>204.27468104063422</v>
      </c>
      <c r="BP97" s="29">
        <v>395.08892697925933</v>
      </c>
      <c r="BQ97" s="29">
        <v>545.20319349834904</v>
      </c>
      <c r="BR97" s="29">
        <v>6649.3029308100886</v>
      </c>
      <c r="BS97" s="29">
        <v>0</v>
      </c>
      <c r="BT97" s="59">
        <f t="shared" si="5"/>
        <v>1457226.4086476199</v>
      </c>
      <c r="BU97" s="29">
        <v>86243.506609199394</v>
      </c>
      <c r="BV97" s="29">
        <v>0</v>
      </c>
      <c r="BW97" s="29">
        <v>970.4939857947827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1702956.4874764639</v>
      </c>
      <c r="CD97" s="29">
        <v>72776.29807921499</v>
      </c>
      <c r="CE97" s="29">
        <v>0</v>
      </c>
      <c r="CF97" s="29">
        <v>0</v>
      </c>
      <c r="CG97" s="29">
        <v>0</v>
      </c>
      <c r="CH97" s="29">
        <v>57807.876312807748</v>
      </c>
      <c r="CI97" s="29">
        <v>82532.747794096751</v>
      </c>
      <c r="CJ97" s="38">
        <f t="shared" si="6"/>
        <v>3460513.8189051971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8461.0999917682766</v>
      </c>
      <c r="D98" s="29">
        <v>31.460398358007158</v>
      </c>
      <c r="E98" s="29">
        <v>722.49911532890121</v>
      </c>
      <c r="F98" s="29">
        <v>533.65906143487371</v>
      </c>
      <c r="G98" s="29">
        <v>7240.925415610066</v>
      </c>
      <c r="H98" s="29">
        <v>1597.195660715799</v>
      </c>
      <c r="I98" s="29">
        <v>909.39677423371302</v>
      </c>
      <c r="J98" s="29">
        <v>750.31662727204957</v>
      </c>
      <c r="K98" s="29">
        <v>238.58864238140123</v>
      </c>
      <c r="L98" s="29">
        <v>681.8212965509083</v>
      </c>
      <c r="M98" s="29">
        <v>1614.7886089762092</v>
      </c>
      <c r="N98" s="29">
        <v>120.25792141241631</v>
      </c>
      <c r="O98" s="29">
        <v>1571.4438823468438</v>
      </c>
      <c r="P98" s="29">
        <v>28476.969643227287</v>
      </c>
      <c r="Q98" s="29">
        <v>7512.9891267019475</v>
      </c>
      <c r="R98" s="29">
        <v>7565.2343070991365</v>
      </c>
      <c r="S98" s="29">
        <v>571.74757703516207</v>
      </c>
      <c r="T98" s="29">
        <v>273.88666620081085</v>
      </c>
      <c r="U98" s="29">
        <v>1806.9246853047498</v>
      </c>
      <c r="V98" s="29">
        <v>222.71009124610416</v>
      </c>
      <c r="W98" s="29">
        <v>734.73459662199616</v>
      </c>
      <c r="X98" s="29">
        <v>1017.8459950829437</v>
      </c>
      <c r="Y98" s="29">
        <v>149.28937518953362</v>
      </c>
      <c r="Z98" s="29">
        <v>309.14908595922623</v>
      </c>
      <c r="AA98" s="29">
        <v>515.34702138754199</v>
      </c>
      <c r="AB98" s="29">
        <v>292.39592232570897</v>
      </c>
      <c r="AC98" s="29">
        <v>2527.907720304655</v>
      </c>
      <c r="AD98" s="29">
        <v>1123.2990148202339</v>
      </c>
      <c r="AE98" s="29">
        <v>5455.7831380108973</v>
      </c>
      <c r="AF98" s="29">
        <v>2509.5525668955197</v>
      </c>
      <c r="AG98" s="29">
        <v>2182.0068667209107</v>
      </c>
      <c r="AH98" s="29">
        <v>5.0565342521141901</v>
      </c>
      <c r="AI98" s="29">
        <v>56.823122505638182</v>
      </c>
      <c r="AJ98" s="29">
        <v>164.73912818948307</v>
      </c>
      <c r="AK98" s="29">
        <v>21.89129157151562</v>
      </c>
      <c r="AL98" s="29">
        <v>1048.0604361758601</v>
      </c>
      <c r="AM98" s="29">
        <v>485.64498147955317</v>
      </c>
      <c r="AN98" s="29">
        <v>523.88097413629612</v>
      </c>
      <c r="AO98" s="29">
        <v>590.02936561889339</v>
      </c>
      <c r="AP98" s="29">
        <v>370.15175712116803</v>
      </c>
      <c r="AQ98" s="29">
        <v>575.27964350240609</v>
      </c>
      <c r="AR98" s="29">
        <v>546.4983797545591</v>
      </c>
      <c r="AS98" s="29">
        <v>455.55021571440244</v>
      </c>
      <c r="AT98" s="29">
        <v>569.10046205653202</v>
      </c>
      <c r="AU98" s="29">
        <v>623.25679817927471</v>
      </c>
      <c r="AV98" s="29">
        <v>3393.1265212975045</v>
      </c>
      <c r="AW98" s="29">
        <v>1434.4079365511855</v>
      </c>
      <c r="AX98" s="29">
        <v>278.55286093220388</v>
      </c>
      <c r="AY98" s="29">
        <v>522.48760877298753</v>
      </c>
      <c r="AZ98" s="29">
        <v>218.55472425718554</v>
      </c>
      <c r="BA98" s="29">
        <v>182.96344970468519</v>
      </c>
      <c r="BB98" s="29">
        <v>143.4808294121602</v>
      </c>
      <c r="BC98" s="29">
        <v>95.323705650970325</v>
      </c>
      <c r="BD98" s="29">
        <v>6899.6878365495068</v>
      </c>
      <c r="BE98" s="29">
        <v>29.936753677487189</v>
      </c>
      <c r="BF98" s="29">
        <v>2.536210278160377</v>
      </c>
      <c r="BG98" s="29">
        <v>280.24715163316819</v>
      </c>
      <c r="BH98" s="29">
        <v>1355.9501375928821</v>
      </c>
      <c r="BI98" s="29">
        <v>49.540027673912533</v>
      </c>
      <c r="BJ98" s="29">
        <v>2062.4512072144844</v>
      </c>
      <c r="BK98" s="29">
        <v>6.9383081760181193</v>
      </c>
      <c r="BL98" s="29">
        <v>1506.8729639005633</v>
      </c>
      <c r="BM98" s="29">
        <v>2087.7615900785618</v>
      </c>
      <c r="BN98" s="29">
        <v>520.11241522260002</v>
      </c>
      <c r="BO98" s="29">
        <v>608.4194149928054</v>
      </c>
      <c r="BP98" s="29">
        <v>209.2216653114744</v>
      </c>
      <c r="BQ98" s="29">
        <v>84.851063801866502</v>
      </c>
      <c r="BR98" s="29">
        <v>164.99297561249767</v>
      </c>
      <c r="BS98" s="29">
        <v>0</v>
      </c>
      <c r="BT98" s="59">
        <f t="shared" si="5"/>
        <v>115895.60724507642</v>
      </c>
      <c r="BU98" s="29">
        <v>71978.510950966549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12821.186617838845</v>
      </c>
      <c r="CI98" s="29">
        <v>1955.8995628638575</v>
      </c>
      <c r="CJ98" s="38">
        <f t="shared" si="6"/>
        <v>202651.20437674568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39.744779451480476</v>
      </c>
      <c r="D101" s="29">
        <v>0</v>
      </c>
      <c r="E101" s="29">
        <v>45.123870795433042</v>
      </c>
      <c r="F101" s="29">
        <v>8.9944602505073021</v>
      </c>
      <c r="G101" s="29">
        <v>191.60156579026477</v>
      </c>
      <c r="H101" s="29">
        <v>48.290740713127747</v>
      </c>
      <c r="I101" s="29">
        <v>0</v>
      </c>
      <c r="J101" s="29">
        <v>39.235190244051211</v>
      </c>
      <c r="K101" s="29">
        <v>155.65746938537347</v>
      </c>
      <c r="L101" s="29">
        <v>19.159681700408289</v>
      </c>
      <c r="M101" s="29">
        <v>225.56348717845762</v>
      </c>
      <c r="N101" s="29">
        <v>84.119489493999183</v>
      </c>
      <c r="O101" s="29">
        <v>98.399699839703246</v>
      </c>
      <c r="P101" s="29">
        <v>20.335462804562148</v>
      </c>
      <c r="Q101" s="29">
        <v>0</v>
      </c>
      <c r="R101" s="29">
        <v>56.320684977331318</v>
      </c>
      <c r="S101" s="29">
        <v>251.84501150641168</v>
      </c>
      <c r="T101" s="29">
        <v>42.666644741190638</v>
      </c>
      <c r="U101" s="29">
        <v>181.61169386946568</v>
      </c>
      <c r="V101" s="29">
        <v>0</v>
      </c>
      <c r="W101" s="29">
        <v>7.4044847296707275</v>
      </c>
      <c r="X101" s="29">
        <v>157.86835852969955</v>
      </c>
      <c r="Y101" s="29">
        <v>0</v>
      </c>
      <c r="Z101" s="29">
        <v>3.1737677572289003</v>
      </c>
      <c r="AA101" s="29">
        <v>0</v>
      </c>
      <c r="AB101" s="29">
        <v>0</v>
      </c>
      <c r="AC101" s="29">
        <v>344100.42752453679</v>
      </c>
      <c r="AD101" s="29">
        <v>0</v>
      </c>
      <c r="AE101" s="29">
        <v>0</v>
      </c>
      <c r="AF101" s="29">
        <v>231.41368550863331</v>
      </c>
      <c r="AG101" s="29">
        <v>0</v>
      </c>
      <c r="AH101" s="29">
        <v>0</v>
      </c>
      <c r="AI101" s="29">
        <v>0</v>
      </c>
      <c r="AJ101" s="29">
        <v>3.7425291232786093</v>
      </c>
      <c r="AK101" s="29">
        <v>12.824993436134086</v>
      </c>
      <c r="AL101" s="29">
        <v>77.267077570022721</v>
      </c>
      <c r="AM101" s="29">
        <v>0</v>
      </c>
      <c r="AN101" s="29">
        <v>0</v>
      </c>
      <c r="AO101" s="29">
        <v>0</v>
      </c>
      <c r="AP101" s="29">
        <v>14.982004363638552</v>
      </c>
      <c r="AQ101" s="29">
        <v>6.8394210285989008</v>
      </c>
      <c r="AR101" s="29">
        <v>0</v>
      </c>
      <c r="AS101" s="29">
        <v>204.87829250153615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58.51654525242887</v>
      </c>
      <c r="AZ101" s="29">
        <v>0</v>
      </c>
      <c r="BA101" s="29">
        <v>0</v>
      </c>
      <c r="BB101" s="29">
        <v>9.6253042922002088</v>
      </c>
      <c r="BC101" s="29">
        <v>0</v>
      </c>
      <c r="BD101" s="29">
        <v>0</v>
      </c>
      <c r="BE101" s="29">
        <v>0</v>
      </c>
      <c r="BF101" s="29">
        <v>0</v>
      </c>
      <c r="BG101" s="29">
        <v>103.44249886522466</v>
      </c>
      <c r="BH101" s="29">
        <v>2.3015676321354808</v>
      </c>
      <c r="BI101" s="29">
        <v>0</v>
      </c>
      <c r="BJ101" s="29">
        <v>0</v>
      </c>
      <c r="BK101" s="29">
        <v>8.6199721141595944</v>
      </c>
      <c r="BL101" s="29">
        <v>0</v>
      </c>
      <c r="BM101" s="29">
        <v>241.5252465083999</v>
      </c>
      <c r="BN101" s="29">
        <v>722.60350930404775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347476.1267157956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18649.670069236374</v>
      </c>
      <c r="CA101" s="29">
        <v>2290.7109552941706</v>
      </c>
      <c r="CB101" s="29">
        <v>111161.69460027653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479578.2023406027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2.7847714484785819</v>
      </c>
      <c r="H102" s="29">
        <v>0</v>
      </c>
      <c r="I102" s="29">
        <v>0</v>
      </c>
      <c r="J102" s="29">
        <v>0</v>
      </c>
      <c r="K102" s="29">
        <v>3.3993456813983385</v>
      </c>
      <c r="L102" s="29">
        <v>0</v>
      </c>
      <c r="M102" s="29">
        <v>3.631754330364287</v>
      </c>
      <c r="N102" s="29">
        <v>1.7958952671982</v>
      </c>
      <c r="O102" s="29">
        <v>0</v>
      </c>
      <c r="P102" s="29">
        <v>0</v>
      </c>
      <c r="Q102" s="29">
        <v>0</v>
      </c>
      <c r="R102" s="29">
        <v>1.2894786798300342</v>
      </c>
      <c r="S102" s="29">
        <v>5.5595633800893118</v>
      </c>
      <c r="T102" s="29">
        <v>0</v>
      </c>
      <c r="U102" s="29">
        <v>3.2902674791444513</v>
      </c>
      <c r="V102" s="29">
        <v>0</v>
      </c>
      <c r="W102" s="29">
        <v>0</v>
      </c>
      <c r="X102" s="29">
        <v>3.6173015277405005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5.1686581205897362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1.6977394363510314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4.4616904147742575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2.1867193305256007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5.5319550283609376</v>
      </c>
      <c r="BN102" s="29">
        <v>16.550031641109921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60.965171765955191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60.965171765955191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2.2255315673656662</v>
      </c>
      <c r="E103" s="29">
        <v>273.94838476779978</v>
      </c>
      <c r="F103" s="29">
        <v>0</v>
      </c>
      <c r="G103" s="29">
        <v>333.70855216357234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13.26965981217403</v>
      </c>
      <c r="R103" s="29">
        <v>11.613323207427122</v>
      </c>
      <c r="S103" s="29">
        <v>0</v>
      </c>
      <c r="T103" s="29">
        <v>0</v>
      </c>
      <c r="U103" s="29">
        <v>0</v>
      </c>
      <c r="V103" s="29">
        <v>6.3155981880807239</v>
      </c>
      <c r="W103" s="29">
        <v>0</v>
      </c>
      <c r="X103" s="29">
        <v>0</v>
      </c>
      <c r="Y103" s="29">
        <v>0</v>
      </c>
      <c r="Z103" s="29">
        <v>44.877096072228234</v>
      </c>
      <c r="AA103" s="29">
        <v>26.136303821383649</v>
      </c>
      <c r="AB103" s="29">
        <v>53468.720636823069</v>
      </c>
      <c r="AC103" s="29">
        <v>169.82644557922839</v>
      </c>
      <c r="AD103" s="29">
        <v>45.939095062904791</v>
      </c>
      <c r="AE103" s="29">
        <v>1856398.3490810557</v>
      </c>
      <c r="AF103" s="29">
        <v>0</v>
      </c>
      <c r="AG103" s="29">
        <v>219.96157881477632</v>
      </c>
      <c r="AH103" s="29">
        <v>11.631473844077313</v>
      </c>
      <c r="AI103" s="29">
        <v>0</v>
      </c>
      <c r="AJ103" s="29">
        <v>72.039895723352203</v>
      </c>
      <c r="AK103" s="29">
        <v>63.702427500967282</v>
      </c>
      <c r="AL103" s="29">
        <v>576.84687021470086</v>
      </c>
      <c r="AM103" s="29">
        <v>0</v>
      </c>
      <c r="AN103" s="29">
        <v>0</v>
      </c>
      <c r="AO103" s="29">
        <v>327.1012173707569</v>
      </c>
      <c r="AP103" s="29">
        <v>0</v>
      </c>
      <c r="AQ103" s="29">
        <v>980.9133800783078</v>
      </c>
      <c r="AR103" s="29">
        <v>0</v>
      </c>
      <c r="AS103" s="29">
        <v>0</v>
      </c>
      <c r="AT103" s="29">
        <v>53.242707208412348</v>
      </c>
      <c r="AU103" s="29">
        <v>26.445248501157753</v>
      </c>
      <c r="AV103" s="29">
        <v>0</v>
      </c>
      <c r="AW103" s="29">
        <v>0</v>
      </c>
      <c r="AX103" s="29">
        <v>66.041315215058262</v>
      </c>
      <c r="AY103" s="29">
        <v>1173.4195031267066</v>
      </c>
      <c r="AZ103" s="29">
        <v>0</v>
      </c>
      <c r="BA103" s="29">
        <v>0</v>
      </c>
      <c r="BB103" s="29">
        <v>0</v>
      </c>
      <c r="BC103" s="29">
        <v>4.8689213983600395</v>
      </c>
      <c r="BD103" s="29">
        <v>364.0392126382381</v>
      </c>
      <c r="BE103" s="29">
        <v>0</v>
      </c>
      <c r="BF103" s="29">
        <v>11.932458910855562</v>
      </c>
      <c r="BG103" s="29">
        <v>13.998970259525821</v>
      </c>
      <c r="BH103" s="29">
        <v>0</v>
      </c>
      <c r="BI103" s="29">
        <v>20.565344955206474</v>
      </c>
      <c r="BJ103" s="29">
        <v>210.87686024776568</v>
      </c>
      <c r="BK103" s="29">
        <v>14.236095393427009</v>
      </c>
      <c r="BL103" s="29">
        <v>39.013612639409651</v>
      </c>
      <c r="BM103" s="29">
        <v>28.266396637587604</v>
      </c>
      <c r="BN103" s="29">
        <v>450.11858171802726</v>
      </c>
      <c r="BO103" s="29">
        <v>27.034249668476114</v>
      </c>
      <c r="BP103" s="29">
        <v>104.18329578920111</v>
      </c>
      <c r="BQ103" s="29">
        <v>21.001112225767049</v>
      </c>
      <c r="BR103" s="29">
        <v>0</v>
      </c>
      <c r="BS103" s="29">
        <v>0</v>
      </c>
      <c r="BT103" s="59">
        <f t="shared" si="5"/>
        <v>1915676.4104382012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13.810447260496305</v>
      </c>
      <c r="CJ103" s="38">
        <f t="shared" si="6"/>
        <v>1915690.2208854617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273.99369144742286</v>
      </c>
      <c r="D104" s="29">
        <v>0</v>
      </c>
      <c r="E104" s="29">
        <v>295.70859380499076</v>
      </c>
      <c r="F104" s="29">
        <v>66.754392474198312</v>
      </c>
      <c r="G104" s="29">
        <v>1324.2101568326341</v>
      </c>
      <c r="H104" s="29">
        <v>330.14508042434005</v>
      </c>
      <c r="I104" s="29">
        <v>0</v>
      </c>
      <c r="J104" s="29">
        <v>281.14688806941956</v>
      </c>
      <c r="K104" s="29">
        <v>119.33399715013149</v>
      </c>
      <c r="L104" s="29">
        <v>132.08300197885828</v>
      </c>
      <c r="M104" s="29">
        <v>1642.3415794122147</v>
      </c>
      <c r="N104" s="29">
        <v>579.89791993501672</v>
      </c>
      <c r="O104" s="29">
        <v>584.53035355411691</v>
      </c>
      <c r="P104" s="29">
        <v>164.5200723047389</v>
      </c>
      <c r="Q104" s="29">
        <v>4.2258429455871509</v>
      </c>
      <c r="R104" s="29">
        <v>388.69797152574233</v>
      </c>
      <c r="S104" s="29">
        <v>1408.2137085312993</v>
      </c>
      <c r="T104" s="29">
        <v>685.4826940119583</v>
      </c>
      <c r="U104" s="29">
        <v>1415.6983948315371</v>
      </c>
      <c r="V104" s="29">
        <v>42.126804783664312</v>
      </c>
      <c r="W104" s="29">
        <v>46.329438594838116</v>
      </c>
      <c r="X104" s="29">
        <v>676.40224784023292</v>
      </c>
      <c r="Y104" s="29">
        <v>133.55259046546286</v>
      </c>
      <c r="Z104" s="29">
        <v>21.8775365347567</v>
      </c>
      <c r="AA104" s="29">
        <v>0</v>
      </c>
      <c r="AB104" s="29">
        <v>0</v>
      </c>
      <c r="AC104" s="29">
        <v>312.75007857035746</v>
      </c>
      <c r="AD104" s="29">
        <v>0</v>
      </c>
      <c r="AE104" s="29">
        <v>0</v>
      </c>
      <c r="AF104" s="29">
        <v>1595.3084392051164</v>
      </c>
      <c r="AG104" s="29">
        <v>0</v>
      </c>
      <c r="AH104" s="29">
        <v>0</v>
      </c>
      <c r="AI104" s="29">
        <v>5.3253532558380323</v>
      </c>
      <c r="AJ104" s="29">
        <v>8.4214315009910958</v>
      </c>
      <c r="AK104" s="29">
        <v>27.196297477535641</v>
      </c>
      <c r="AL104" s="29">
        <v>532.57598142010909</v>
      </c>
      <c r="AM104" s="29">
        <v>995.41044530540012</v>
      </c>
      <c r="AN104" s="29">
        <v>2719.0383853933126</v>
      </c>
      <c r="AO104" s="29">
        <v>83.101962132584518</v>
      </c>
      <c r="AP104" s="29">
        <v>230.85917139757885</v>
      </c>
      <c r="AQ104" s="29">
        <v>52.142099477578583</v>
      </c>
      <c r="AR104" s="29">
        <v>0</v>
      </c>
      <c r="AS104" s="29">
        <v>1342.6213769873737</v>
      </c>
      <c r="AT104" s="29">
        <v>0</v>
      </c>
      <c r="AU104" s="29">
        <v>0</v>
      </c>
      <c r="AV104" s="29">
        <v>0</v>
      </c>
      <c r="AW104" s="29">
        <v>0</v>
      </c>
      <c r="AX104" s="29">
        <v>178.5582003699221</v>
      </c>
      <c r="AY104" s="29">
        <v>394.11210855715467</v>
      </c>
      <c r="AZ104" s="29">
        <v>4.2007252257960239</v>
      </c>
      <c r="BA104" s="29">
        <v>0</v>
      </c>
      <c r="BB104" s="29">
        <v>69.137681061788797</v>
      </c>
      <c r="BC104" s="29">
        <v>240.52830278429542</v>
      </c>
      <c r="BD104" s="29">
        <v>5.7488461914549118</v>
      </c>
      <c r="BE104" s="29">
        <v>64.348845610661186</v>
      </c>
      <c r="BF104" s="29">
        <v>0</v>
      </c>
      <c r="BG104" s="29">
        <v>277.92757971881667</v>
      </c>
      <c r="BH104" s="29">
        <v>15.866839018595014</v>
      </c>
      <c r="BI104" s="29">
        <v>0</v>
      </c>
      <c r="BJ104" s="29">
        <v>0</v>
      </c>
      <c r="BK104" s="29">
        <v>56.488909625322556</v>
      </c>
      <c r="BL104" s="29">
        <v>0</v>
      </c>
      <c r="BM104" s="29">
        <v>1664.8270302547091</v>
      </c>
      <c r="BN104" s="29">
        <v>1359.5170797502662</v>
      </c>
      <c r="BO104" s="29">
        <v>1152.7794742107887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24006.065601956507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-6.8457124895032528</v>
      </c>
      <c r="CH104" s="29">
        <v>1506.0434698194747</v>
      </c>
      <c r="CI104" s="29">
        <v>19147.736640713545</v>
      </c>
      <c r="CJ104" s="38">
        <f t="shared" si="6"/>
        <v>44653.000000000022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10281.636109935047</v>
      </c>
      <c r="D105" s="29">
        <v>8841.1722248734277</v>
      </c>
      <c r="E105" s="29">
        <v>1775.0632286689022</v>
      </c>
      <c r="F105" s="29">
        <v>1192.8517483630405</v>
      </c>
      <c r="G105" s="29">
        <v>68991.774661368676</v>
      </c>
      <c r="H105" s="29">
        <v>6996.9759889825218</v>
      </c>
      <c r="I105" s="29">
        <v>4359.6804119483686</v>
      </c>
      <c r="J105" s="29">
        <v>3604.5421977373644</v>
      </c>
      <c r="K105" s="29">
        <v>3066.4107591536076</v>
      </c>
      <c r="L105" s="29">
        <v>765.95006892365177</v>
      </c>
      <c r="M105" s="29">
        <v>13265.733902788621</v>
      </c>
      <c r="N105" s="29">
        <v>394.43333356786104</v>
      </c>
      <c r="O105" s="29">
        <v>13583.511434893968</v>
      </c>
      <c r="P105" s="29">
        <v>26296.122463824169</v>
      </c>
      <c r="Q105" s="29">
        <v>2960.3510834910267</v>
      </c>
      <c r="R105" s="29">
        <v>8902.8986602058412</v>
      </c>
      <c r="S105" s="29">
        <v>2242.603140706563</v>
      </c>
      <c r="T105" s="29">
        <v>3901.0724432810116</v>
      </c>
      <c r="U105" s="29">
        <v>5315.2222897676347</v>
      </c>
      <c r="V105" s="29">
        <v>1702.7000680982692</v>
      </c>
      <c r="W105" s="29">
        <v>1372.5655949288541</v>
      </c>
      <c r="X105" s="29">
        <v>8611.0468460931334</v>
      </c>
      <c r="Y105" s="29">
        <v>1053.3502091219509</v>
      </c>
      <c r="Z105" s="29">
        <v>1150.700240691315</v>
      </c>
      <c r="AA105" s="29">
        <v>356.43048048973679</v>
      </c>
      <c r="AB105" s="29">
        <v>3476.8500352566271</v>
      </c>
      <c r="AC105" s="29">
        <v>28638.717575515198</v>
      </c>
      <c r="AD105" s="29">
        <v>15322.980122359128</v>
      </c>
      <c r="AE105" s="29">
        <v>329320.50508280593</v>
      </c>
      <c r="AF105" s="29">
        <v>26592.190466356093</v>
      </c>
      <c r="AG105" s="29">
        <v>100496.55563021844</v>
      </c>
      <c r="AH105" s="29">
        <v>984.2503066765247</v>
      </c>
      <c r="AI105" s="29">
        <v>1712.9407212025731</v>
      </c>
      <c r="AJ105" s="29">
        <v>12233.328776953927</v>
      </c>
      <c r="AK105" s="29">
        <v>598.51557410231908</v>
      </c>
      <c r="AL105" s="29">
        <v>164.36705762477527</v>
      </c>
      <c r="AM105" s="29">
        <v>21462.493943162084</v>
      </c>
      <c r="AN105" s="29">
        <v>270.32274718187983</v>
      </c>
      <c r="AO105" s="29">
        <v>3295.7929525214213</v>
      </c>
      <c r="AP105" s="29">
        <v>222.72569981249842</v>
      </c>
      <c r="AQ105" s="29">
        <v>858.67513181701588</v>
      </c>
      <c r="AR105" s="29">
        <v>136.15891284685065</v>
      </c>
      <c r="AS105" s="29">
        <v>130.02952335549654</v>
      </c>
      <c r="AT105" s="29">
        <v>96.262504444441703</v>
      </c>
      <c r="AU105" s="29">
        <v>2496.5995967207532</v>
      </c>
      <c r="AV105" s="29">
        <v>10.466634351461746</v>
      </c>
      <c r="AW105" s="29">
        <v>10.190994943742568</v>
      </c>
      <c r="AX105" s="29">
        <v>1369.1949222892256</v>
      </c>
      <c r="AY105" s="29">
        <v>2804.8878402837581</v>
      </c>
      <c r="AZ105" s="29">
        <v>18.296882119321833</v>
      </c>
      <c r="BA105" s="29">
        <v>325.24732672090192</v>
      </c>
      <c r="BB105" s="29">
        <v>218.38111625948886</v>
      </c>
      <c r="BC105" s="29">
        <v>1384.3435612548885</v>
      </c>
      <c r="BD105" s="29">
        <v>112.75758837181243</v>
      </c>
      <c r="BE105" s="29">
        <v>439.94662524185935</v>
      </c>
      <c r="BF105" s="29">
        <v>611.34646815880137</v>
      </c>
      <c r="BG105" s="29">
        <v>2254.2736593008508</v>
      </c>
      <c r="BH105" s="29">
        <v>4183.320261331246</v>
      </c>
      <c r="BI105" s="29">
        <v>142.46025464666127</v>
      </c>
      <c r="BJ105" s="29">
        <v>5184.9571499027106</v>
      </c>
      <c r="BK105" s="29">
        <v>86.569546144020819</v>
      </c>
      <c r="BL105" s="29">
        <v>3125.505348061999</v>
      </c>
      <c r="BM105" s="29">
        <v>3424.7165092561117</v>
      </c>
      <c r="BN105" s="29">
        <v>258.58487495579607</v>
      </c>
      <c r="BO105" s="29">
        <v>246.27570892761065</v>
      </c>
      <c r="BP105" s="29">
        <v>278.06956433769591</v>
      </c>
      <c r="BQ105" s="29">
        <v>1532.7587661198008</v>
      </c>
      <c r="BR105" s="29">
        <v>1203.5231991559372</v>
      </c>
      <c r="BS105" s="29">
        <v>0</v>
      </c>
      <c r="BT105" s="59">
        <f t="shared" si="5"/>
        <v>778721.13675497449</v>
      </c>
      <c r="BU105" s="29">
        <v>68273.315382185931</v>
      </c>
      <c r="BV105" s="29">
        <v>0</v>
      </c>
      <c r="BW105" s="29">
        <v>175.13732944641941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847169.58946660685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3175.4705783872573</v>
      </c>
      <c r="D107" s="29">
        <v>2212.6122543932265</v>
      </c>
      <c r="E107" s="29">
        <v>481.40877641341524</v>
      </c>
      <c r="F107" s="29">
        <v>516.74759300439746</v>
      </c>
      <c r="G107" s="29">
        <v>12356.247993167699</v>
      </c>
      <c r="H107" s="29">
        <v>4464.177313172293</v>
      </c>
      <c r="I107" s="29">
        <v>1045.3464185723756</v>
      </c>
      <c r="J107" s="29">
        <v>1756.0747067863517</v>
      </c>
      <c r="K107" s="29">
        <v>2735.516614311688</v>
      </c>
      <c r="L107" s="29">
        <v>810.2412998266833</v>
      </c>
      <c r="M107" s="29">
        <v>5095.1271084483287</v>
      </c>
      <c r="N107" s="29">
        <v>6223.6256217733653</v>
      </c>
      <c r="O107" s="29">
        <v>3840.1419577581437</v>
      </c>
      <c r="P107" s="29">
        <v>3442.5578207270828</v>
      </c>
      <c r="Q107" s="29">
        <v>1008.9024268008168</v>
      </c>
      <c r="R107" s="29">
        <v>4991.9222516646232</v>
      </c>
      <c r="S107" s="29">
        <v>3925.0328476765999</v>
      </c>
      <c r="T107" s="29">
        <v>2058.6610471243212</v>
      </c>
      <c r="U107" s="29">
        <v>8875.3769825258933</v>
      </c>
      <c r="V107" s="29">
        <v>1205.98195140095</v>
      </c>
      <c r="W107" s="29">
        <v>3228.6480237912047</v>
      </c>
      <c r="X107" s="29">
        <v>6845.2787345244269</v>
      </c>
      <c r="Y107" s="29">
        <v>1417.5644386279173</v>
      </c>
      <c r="Z107" s="29">
        <v>4772.3970919850062</v>
      </c>
      <c r="AA107" s="29">
        <v>835.82110107781057</v>
      </c>
      <c r="AB107" s="29">
        <v>2385.2873390156915</v>
      </c>
      <c r="AC107" s="29">
        <v>5019.0825449790254</v>
      </c>
      <c r="AD107" s="29">
        <v>10779.512496558404</v>
      </c>
      <c r="AE107" s="29">
        <v>165519.88522563191</v>
      </c>
      <c r="AF107" s="29">
        <v>25553.114060317061</v>
      </c>
      <c r="AG107" s="29">
        <v>566.6074198822181</v>
      </c>
      <c r="AH107" s="29">
        <v>0</v>
      </c>
      <c r="AI107" s="29">
        <v>0</v>
      </c>
      <c r="AJ107" s="29">
        <v>7799.3856740972124</v>
      </c>
      <c r="AK107" s="29">
        <v>2789.6830697389992</v>
      </c>
      <c r="AL107" s="29">
        <v>2448.4620993757821</v>
      </c>
      <c r="AM107" s="29">
        <v>2373.965458330304</v>
      </c>
      <c r="AN107" s="29">
        <v>1404.4570128653972</v>
      </c>
      <c r="AO107" s="29">
        <v>3832.3327123570675</v>
      </c>
      <c r="AP107" s="29">
        <v>154.76898192236015</v>
      </c>
      <c r="AQ107" s="29">
        <v>6376.2663135986113</v>
      </c>
      <c r="AR107" s="29">
        <v>2005.1336737516508</v>
      </c>
      <c r="AS107" s="29">
        <v>1962.3203288938671</v>
      </c>
      <c r="AT107" s="29">
        <v>0</v>
      </c>
      <c r="AU107" s="29">
        <v>1786.7121317692204</v>
      </c>
      <c r="AV107" s="29">
        <v>2.2630765919841438</v>
      </c>
      <c r="AW107" s="29">
        <v>6.1150057751652334</v>
      </c>
      <c r="AX107" s="29">
        <v>9898.752542311744</v>
      </c>
      <c r="AY107" s="29">
        <v>14602.855555854791</v>
      </c>
      <c r="AZ107" s="29">
        <v>4796.1529331950205</v>
      </c>
      <c r="BA107" s="29">
        <v>0</v>
      </c>
      <c r="BB107" s="29">
        <v>4965.6991958283879</v>
      </c>
      <c r="BC107" s="29">
        <v>4125.9703204559864</v>
      </c>
      <c r="BD107" s="29">
        <v>4742.8067666065654</v>
      </c>
      <c r="BE107" s="29">
        <v>2672.7352179140762</v>
      </c>
      <c r="BF107" s="29">
        <v>111409.29532715137</v>
      </c>
      <c r="BG107" s="29">
        <v>5144.0283361622896</v>
      </c>
      <c r="BH107" s="29">
        <v>24208.407375980129</v>
      </c>
      <c r="BI107" s="29">
        <v>455.91058257546672</v>
      </c>
      <c r="BJ107" s="29">
        <v>2145.613193421254</v>
      </c>
      <c r="BK107" s="29">
        <v>1455.3483951263981</v>
      </c>
      <c r="BL107" s="29">
        <v>5322.3498668968523</v>
      </c>
      <c r="BM107" s="29">
        <v>1438.5416869854594</v>
      </c>
      <c r="BN107" s="29">
        <v>2601.959762944603</v>
      </c>
      <c r="BO107" s="29">
        <v>1394.4546561684749</v>
      </c>
      <c r="BP107" s="29">
        <v>4141.2318297345273</v>
      </c>
      <c r="BQ107" s="29">
        <v>590.06523180207546</v>
      </c>
      <c r="BR107" s="29">
        <v>1217.9954677588219</v>
      </c>
      <c r="BS107" s="29">
        <v>0</v>
      </c>
      <c r="BT107" s="59">
        <f t="shared" si="5"/>
        <v>537416.41182426806</v>
      </c>
      <c r="BU107" s="29">
        <v>57742.541583418555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34124.194555177273</v>
      </c>
      <c r="CJ107" s="38">
        <f t="shared" ref="CJ107:CJ138" si="7">SUM(BT107:CI107)</f>
        <v>629283.14796286391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68.065938297307298</v>
      </c>
      <c r="D108" s="29">
        <v>122.17668192361998</v>
      </c>
      <c r="E108" s="29">
        <v>11.422351601799665</v>
      </c>
      <c r="F108" s="29">
        <v>30.244293774551736</v>
      </c>
      <c r="G108" s="29">
        <v>1123.5451460410022</v>
      </c>
      <c r="H108" s="29">
        <v>338.9409426036944</v>
      </c>
      <c r="I108" s="29">
        <v>62.171815571657852</v>
      </c>
      <c r="J108" s="29">
        <v>395.2792540196541</v>
      </c>
      <c r="K108" s="29">
        <v>291.5518799043374</v>
      </c>
      <c r="L108" s="29">
        <v>10.394397075977654</v>
      </c>
      <c r="M108" s="29">
        <v>437.13729048885807</v>
      </c>
      <c r="N108" s="29">
        <v>28.522015017754256</v>
      </c>
      <c r="O108" s="29">
        <v>543.86962043086487</v>
      </c>
      <c r="P108" s="29">
        <v>295.21574060784587</v>
      </c>
      <c r="Q108" s="29">
        <v>55.053716357251332</v>
      </c>
      <c r="R108" s="29">
        <v>331.10547832059461</v>
      </c>
      <c r="S108" s="29">
        <v>129.04098122546532</v>
      </c>
      <c r="T108" s="29">
        <v>106.6924852272835</v>
      </c>
      <c r="U108" s="29">
        <v>367.25320511550001</v>
      </c>
      <c r="V108" s="29">
        <v>24.958687422601916</v>
      </c>
      <c r="W108" s="29">
        <v>40.788933414318855</v>
      </c>
      <c r="X108" s="29">
        <v>177.61705610348474</v>
      </c>
      <c r="Y108" s="29">
        <v>38.608290719450864</v>
      </c>
      <c r="Z108" s="29">
        <v>8.2695269179326552</v>
      </c>
      <c r="AA108" s="29">
        <v>2.6316740543565333</v>
      </c>
      <c r="AB108" s="29">
        <v>45.297460369058697</v>
      </c>
      <c r="AC108" s="29">
        <v>424.88420780484131</v>
      </c>
      <c r="AD108" s="29">
        <v>494.08628483435575</v>
      </c>
      <c r="AE108" s="29">
        <v>8845.1740485669088</v>
      </c>
      <c r="AF108" s="29">
        <v>534.92460032198335</v>
      </c>
      <c r="AG108" s="29">
        <v>558.78401566853563</v>
      </c>
      <c r="AH108" s="29">
        <v>575.13283192929123</v>
      </c>
      <c r="AI108" s="29">
        <v>128.47413926102161</v>
      </c>
      <c r="AJ108" s="29">
        <v>57.925645292738004</v>
      </c>
      <c r="AK108" s="29">
        <v>30.683794147660507</v>
      </c>
      <c r="AL108" s="29">
        <v>1.4132763331782547</v>
      </c>
      <c r="AM108" s="29">
        <v>334.20621964456154</v>
      </c>
      <c r="AN108" s="29">
        <v>0</v>
      </c>
      <c r="AO108" s="29">
        <v>71.121130546645006</v>
      </c>
      <c r="AP108" s="29">
        <v>3.8204119959603298</v>
      </c>
      <c r="AQ108" s="29">
        <v>4.9006114984149658</v>
      </c>
      <c r="AR108" s="29">
        <v>0</v>
      </c>
      <c r="AS108" s="29">
        <v>3.7151241940343516</v>
      </c>
      <c r="AT108" s="29">
        <v>0</v>
      </c>
      <c r="AU108" s="29">
        <v>19.923461356493597</v>
      </c>
      <c r="AV108" s="29">
        <v>0</v>
      </c>
      <c r="AW108" s="29">
        <v>0</v>
      </c>
      <c r="AX108" s="29">
        <v>0</v>
      </c>
      <c r="AY108" s="29">
        <v>22.97503618507228</v>
      </c>
      <c r="AZ108" s="29">
        <v>0</v>
      </c>
      <c r="BA108" s="29">
        <v>1.9099884376862042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43.427193407200718</v>
      </c>
      <c r="BH108" s="29">
        <v>79.965768404124731</v>
      </c>
      <c r="BI108" s="29">
        <v>6.0736757408506046</v>
      </c>
      <c r="BJ108" s="29">
        <v>37.316842317230432</v>
      </c>
      <c r="BK108" s="29">
        <v>0</v>
      </c>
      <c r="BL108" s="29">
        <v>20.736529540528206</v>
      </c>
      <c r="BM108" s="29">
        <v>26.577546002856177</v>
      </c>
      <c r="BN108" s="29">
        <v>25.879522583794085</v>
      </c>
      <c r="BO108" s="29">
        <v>1.0198445425378997</v>
      </c>
      <c r="BP108" s="29">
        <v>0</v>
      </c>
      <c r="BQ108" s="29">
        <v>13.5463090748943</v>
      </c>
      <c r="BR108" s="29">
        <v>10.110575419920062</v>
      </c>
      <c r="BS108" s="29">
        <v>0</v>
      </c>
      <c r="BT108" s="59">
        <f t="shared" si="5"/>
        <v>17464.563497659543</v>
      </c>
      <c r="BU108" s="29">
        <v>154.88293953273666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17619.44643719228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136.69904552309035</v>
      </c>
      <c r="D109" s="29">
        <v>71.668292565825809</v>
      </c>
      <c r="E109" s="29">
        <v>4.9286112319302404</v>
      </c>
      <c r="F109" s="29">
        <v>2.2377148668500619</v>
      </c>
      <c r="G109" s="29">
        <v>53.287640241032058</v>
      </c>
      <c r="H109" s="29">
        <v>22.226941194395817</v>
      </c>
      <c r="I109" s="29">
        <v>8.0529123982393518</v>
      </c>
      <c r="J109" s="29">
        <v>17.156744840914865</v>
      </c>
      <c r="K109" s="29">
        <v>190.65841467090357</v>
      </c>
      <c r="L109" s="29">
        <v>0</v>
      </c>
      <c r="M109" s="29">
        <v>21.755686563496674</v>
      </c>
      <c r="N109" s="29">
        <v>9.8663998927547816</v>
      </c>
      <c r="O109" s="29">
        <v>11.225496743741123</v>
      </c>
      <c r="P109" s="29">
        <v>35.955033476353613</v>
      </c>
      <c r="Q109" s="29">
        <v>6.3366260194745188</v>
      </c>
      <c r="R109" s="29">
        <v>29.003728792671641</v>
      </c>
      <c r="S109" s="29">
        <v>29.46717223293378</v>
      </c>
      <c r="T109" s="29">
        <v>11.961741993993039</v>
      </c>
      <c r="U109" s="29">
        <v>74.123603773185692</v>
      </c>
      <c r="V109" s="29">
        <v>3.4426341129015019</v>
      </c>
      <c r="W109" s="29">
        <v>2.6954909283316688</v>
      </c>
      <c r="X109" s="29">
        <v>31.661596115816216</v>
      </c>
      <c r="Y109" s="29">
        <v>3.7569866056886014</v>
      </c>
      <c r="Z109" s="29">
        <v>21.286621251502517</v>
      </c>
      <c r="AA109" s="29">
        <v>190.81944860011737</v>
      </c>
      <c r="AB109" s="29">
        <v>230.34551300797509</v>
      </c>
      <c r="AC109" s="29">
        <v>266.01795704938547</v>
      </c>
      <c r="AD109" s="29">
        <v>153.30487819272599</v>
      </c>
      <c r="AE109" s="29">
        <v>1567.8801895205359</v>
      </c>
      <c r="AF109" s="29">
        <v>299.16844603038004</v>
      </c>
      <c r="AG109" s="29">
        <v>720.05611892788249</v>
      </c>
      <c r="AH109" s="29">
        <v>55.601644590130391</v>
      </c>
      <c r="AI109" s="29">
        <v>100.36532568078229</v>
      </c>
      <c r="AJ109" s="29">
        <v>1110.6312879370901</v>
      </c>
      <c r="AK109" s="29">
        <v>3702.4873684977738</v>
      </c>
      <c r="AL109" s="29">
        <v>114.26494469111515</v>
      </c>
      <c r="AM109" s="29">
        <v>1289.4605646410582</v>
      </c>
      <c r="AN109" s="29">
        <v>152.33021184743671</v>
      </c>
      <c r="AO109" s="29">
        <v>276.57215665680235</v>
      </c>
      <c r="AP109" s="29">
        <v>6.9648662977102873</v>
      </c>
      <c r="AQ109" s="29">
        <v>202.39427839729211</v>
      </c>
      <c r="AR109" s="29">
        <v>58.512461191041467</v>
      </c>
      <c r="AS109" s="29">
        <v>1347.5595212433846</v>
      </c>
      <c r="AT109" s="29">
        <v>181.98555248290802</v>
      </c>
      <c r="AU109" s="29">
        <v>224.86797720394793</v>
      </c>
      <c r="AV109" s="29">
        <v>0</v>
      </c>
      <c r="AW109" s="29">
        <v>0</v>
      </c>
      <c r="AX109" s="29">
        <v>787.9774354925662</v>
      </c>
      <c r="AY109" s="29">
        <v>2397.8526167781633</v>
      </c>
      <c r="AZ109" s="29">
        <v>57.648497898200098</v>
      </c>
      <c r="BA109" s="29">
        <v>138.46763031132826</v>
      </c>
      <c r="BB109" s="29">
        <v>230.56589425702018</v>
      </c>
      <c r="BC109" s="29">
        <v>669.2305821500189</v>
      </c>
      <c r="BD109" s="29">
        <v>326.10690431511426</v>
      </c>
      <c r="BE109" s="29">
        <v>152.40336548227341</v>
      </c>
      <c r="BF109" s="29">
        <v>148.00431069936303</v>
      </c>
      <c r="BG109" s="29">
        <v>650.11924585919223</v>
      </c>
      <c r="BH109" s="29">
        <v>3058.0483907740163</v>
      </c>
      <c r="BI109" s="29">
        <v>172.89944270343369</v>
      </c>
      <c r="BJ109" s="29">
        <v>998.62029031076679</v>
      </c>
      <c r="BK109" s="29">
        <v>56.917627836361483</v>
      </c>
      <c r="BL109" s="29">
        <v>656.06708453115584</v>
      </c>
      <c r="BM109" s="29">
        <v>492.69149069010825</v>
      </c>
      <c r="BN109" s="29">
        <v>138.59111103260716</v>
      </c>
      <c r="BO109" s="29">
        <v>95.09880026164987</v>
      </c>
      <c r="BP109" s="29">
        <v>0</v>
      </c>
      <c r="BQ109" s="29">
        <v>23.891212238125764</v>
      </c>
      <c r="BR109" s="29">
        <v>184.55829043898399</v>
      </c>
      <c r="BS109" s="29">
        <v>0</v>
      </c>
      <c r="BT109" s="59">
        <f t="shared" si="5"/>
        <v>24486.806072783955</v>
      </c>
      <c r="BU109" s="29">
        <v>3272.3624566897361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27759.168529473689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8.1164855511618921</v>
      </c>
      <c r="D110" s="29">
        <v>0</v>
      </c>
      <c r="E110" s="29">
        <v>78.725388633540305</v>
      </c>
      <c r="F110" s="29">
        <v>3.829480282949925</v>
      </c>
      <c r="G110" s="29">
        <v>107.60743840996844</v>
      </c>
      <c r="H110" s="29">
        <v>25.646045059900061</v>
      </c>
      <c r="I110" s="29">
        <v>4.7587277135623856</v>
      </c>
      <c r="J110" s="29">
        <v>7.6632813222840541</v>
      </c>
      <c r="K110" s="29">
        <v>65.0324879457892</v>
      </c>
      <c r="L110" s="29">
        <v>3.9889005294696509</v>
      </c>
      <c r="M110" s="29">
        <v>43.407531836155776</v>
      </c>
      <c r="N110" s="29">
        <v>16.773996872632981</v>
      </c>
      <c r="O110" s="29">
        <v>18.712761846985408</v>
      </c>
      <c r="P110" s="29">
        <v>4.0063780662497486</v>
      </c>
      <c r="Q110" s="29">
        <v>0</v>
      </c>
      <c r="R110" s="29">
        <v>10.898230448916758</v>
      </c>
      <c r="S110" s="29">
        <v>49.966121756894381</v>
      </c>
      <c r="T110" s="29">
        <v>8.645334757637297</v>
      </c>
      <c r="U110" s="29">
        <v>35.93832953452398</v>
      </c>
      <c r="V110" s="29">
        <v>0</v>
      </c>
      <c r="W110" s="29">
        <v>1.6711139723475128</v>
      </c>
      <c r="X110" s="29">
        <v>32.122622341976147</v>
      </c>
      <c r="Y110" s="29">
        <v>0</v>
      </c>
      <c r="Z110" s="29">
        <v>32.17714481695576</v>
      </c>
      <c r="AA110" s="29">
        <v>4.1863525713232272</v>
      </c>
      <c r="AB110" s="29">
        <v>3.2190332355017883</v>
      </c>
      <c r="AC110" s="29">
        <v>39.70735113964087</v>
      </c>
      <c r="AD110" s="29">
        <v>7.134772526632517</v>
      </c>
      <c r="AE110" s="29">
        <v>0</v>
      </c>
      <c r="AF110" s="29">
        <v>51.347801716687911</v>
      </c>
      <c r="AG110" s="29">
        <v>40.838518768324164</v>
      </c>
      <c r="AH110" s="29">
        <v>0</v>
      </c>
      <c r="AI110" s="29">
        <v>0</v>
      </c>
      <c r="AJ110" s="29">
        <v>1.0933046707648462</v>
      </c>
      <c r="AK110" s="29">
        <v>3.1621332395330066</v>
      </c>
      <c r="AL110" s="29">
        <v>16.998601788599238</v>
      </c>
      <c r="AM110" s="29">
        <v>73.524347763252237</v>
      </c>
      <c r="AN110" s="29">
        <v>0</v>
      </c>
      <c r="AO110" s="29">
        <v>18.055846427875018</v>
      </c>
      <c r="AP110" s="29">
        <v>67.598939856189034</v>
      </c>
      <c r="AQ110" s="29">
        <v>5.9830846575008234</v>
      </c>
      <c r="AR110" s="29">
        <v>0</v>
      </c>
      <c r="AS110" s="29">
        <v>38.072824103673781</v>
      </c>
      <c r="AT110" s="29">
        <v>4.1378484206543229</v>
      </c>
      <c r="AU110" s="29">
        <v>2.9931510775319916</v>
      </c>
      <c r="AV110" s="29">
        <v>0</v>
      </c>
      <c r="AW110" s="29">
        <v>0</v>
      </c>
      <c r="AX110" s="29">
        <v>9.2438351064896427</v>
      </c>
      <c r="AY110" s="29">
        <v>22.884149058739968</v>
      </c>
      <c r="AZ110" s="29">
        <v>7.5882005752572201</v>
      </c>
      <c r="BA110" s="29">
        <v>0</v>
      </c>
      <c r="BB110" s="29">
        <v>1.7706570871347835</v>
      </c>
      <c r="BC110" s="29">
        <v>1.1006599290640078</v>
      </c>
      <c r="BD110" s="29">
        <v>0</v>
      </c>
      <c r="BE110" s="29">
        <v>0</v>
      </c>
      <c r="BF110" s="29">
        <v>1.0743202114987802</v>
      </c>
      <c r="BG110" s="29">
        <v>22.66815419601199</v>
      </c>
      <c r="BH110" s="29">
        <v>0</v>
      </c>
      <c r="BI110" s="29">
        <v>3.3732860469520407</v>
      </c>
      <c r="BJ110" s="29">
        <v>32.407698329001768</v>
      </c>
      <c r="BK110" s="29">
        <v>1.5505001777696723</v>
      </c>
      <c r="BL110" s="29">
        <v>9.3593189340546683</v>
      </c>
      <c r="BM110" s="29">
        <v>3.5128463491299931</v>
      </c>
      <c r="BN110" s="29">
        <v>214.97672910453326</v>
      </c>
      <c r="BO110" s="29">
        <v>3.4993314442022245</v>
      </c>
      <c r="BP110" s="29">
        <v>18.496437343659309</v>
      </c>
      <c r="BQ110" s="29">
        <v>3.8113407717031782</v>
      </c>
      <c r="BR110" s="29">
        <v>1.3788761569834957</v>
      </c>
      <c r="BS110" s="29">
        <v>0</v>
      </c>
      <c r="BT110" s="59">
        <f t="shared" si="5"/>
        <v>1296.4380544857727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1296.4380544857727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938.40920359053302</v>
      </c>
      <c r="D111" s="29">
        <v>87.144374347086327</v>
      </c>
      <c r="E111" s="29">
        <v>314.18245529496483</v>
      </c>
      <c r="F111" s="29">
        <v>91.179349287980017</v>
      </c>
      <c r="G111" s="29">
        <v>1814.5747940209064</v>
      </c>
      <c r="H111" s="29">
        <v>2556.9449241859506</v>
      </c>
      <c r="I111" s="29">
        <v>727.59321299235444</v>
      </c>
      <c r="J111" s="29">
        <v>2233.6371561651695</v>
      </c>
      <c r="K111" s="29">
        <v>11584.798718501479</v>
      </c>
      <c r="L111" s="29">
        <v>278.18121630483483</v>
      </c>
      <c r="M111" s="29">
        <v>1625.572736914701</v>
      </c>
      <c r="N111" s="29">
        <v>332.09076885208668</v>
      </c>
      <c r="O111" s="29">
        <v>1323.7273980538487</v>
      </c>
      <c r="P111" s="29">
        <v>1072.9552901329471</v>
      </c>
      <c r="Q111" s="29">
        <v>120.33261766552067</v>
      </c>
      <c r="R111" s="29">
        <v>858.82939179737934</v>
      </c>
      <c r="S111" s="29">
        <v>3126.5257527223366</v>
      </c>
      <c r="T111" s="29">
        <v>711.75610269850347</v>
      </c>
      <c r="U111" s="29">
        <v>2706.1009187917448</v>
      </c>
      <c r="V111" s="29">
        <v>135.48660091796154</v>
      </c>
      <c r="W111" s="29">
        <v>219.23953628090106</v>
      </c>
      <c r="X111" s="29">
        <v>1366.5649081210277</v>
      </c>
      <c r="Y111" s="29">
        <v>222.37758089307414</v>
      </c>
      <c r="Z111" s="29">
        <v>96.726592918268494</v>
      </c>
      <c r="AA111" s="29">
        <v>42.979298074435306</v>
      </c>
      <c r="AB111" s="29">
        <v>36.240914544176093</v>
      </c>
      <c r="AC111" s="29">
        <v>1151.2954986625348</v>
      </c>
      <c r="AD111" s="29">
        <v>877.45997703918601</v>
      </c>
      <c r="AE111" s="29">
        <v>3051.2111910158847</v>
      </c>
      <c r="AF111" s="29">
        <v>3680.0557951387336</v>
      </c>
      <c r="AG111" s="29">
        <v>947.85334080881103</v>
      </c>
      <c r="AH111" s="29">
        <v>128.921267590794</v>
      </c>
      <c r="AI111" s="29">
        <v>51.084198652743808</v>
      </c>
      <c r="AJ111" s="29">
        <v>185.32902805954333</v>
      </c>
      <c r="AK111" s="29">
        <v>97.009833882610778</v>
      </c>
      <c r="AL111" s="29">
        <v>177.52978167410461</v>
      </c>
      <c r="AM111" s="29">
        <v>11146.364023296248</v>
      </c>
      <c r="AN111" s="29">
        <v>923.09744679448931</v>
      </c>
      <c r="AO111" s="29">
        <v>665.18711715683776</v>
      </c>
      <c r="AP111" s="29">
        <v>414.47048711814108</v>
      </c>
      <c r="AQ111" s="29">
        <v>550.8795359774316</v>
      </c>
      <c r="AR111" s="29">
        <v>212.94611019277011</v>
      </c>
      <c r="AS111" s="29">
        <v>1110.7935316426576</v>
      </c>
      <c r="AT111" s="29">
        <v>390.69904235987934</v>
      </c>
      <c r="AU111" s="29">
        <v>200.02968745401816</v>
      </c>
      <c r="AV111" s="29">
        <v>39.35235286339168</v>
      </c>
      <c r="AW111" s="29">
        <v>88.994201264588824</v>
      </c>
      <c r="AX111" s="29">
        <v>1463.0612108691594</v>
      </c>
      <c r="AY111" s="29">
        <v>2427.9272926138738</v>
      </c>
      <c r="AZ111" s="29">
        <v>75.778610387143942</v>
      </c>
      <c r="BA111" s="29">
        <v>274.64649807599687</v>
      </c>
      <c r="BB111" s="29">
        <v>3570.8636558758326</v>
      </c>
      <c r="BC111" s="29">
        <v>673.43968216095413</v>
      </c>
      <c r="BD111" s="29">
        <v>2699.2543000949504</v>
      </c>
      <c r="BE111" s="29">
        <v>115.48452805492077</v>
      </c>
      <c r="BF111" s="29">
        <v>43.853772282616212</v>
      </c>
      <c r="BG111" s="29">
        <v>1472.9103421287246</v>
      </c>
      <c r="BH111" s="29">
        <v>3812.7595341547576</v>
      </c>
      <c r="BI111" s="29">
        <v>599.98282374053065</v>
      </c>
      <c r="BJ111" s="29">
        <v>8005.6430923088592</v>
      </c>
      <c r="BK111" s="29">
        <v>42.550374626343284</v>
      </c>
      <c r="BL111" s="29">
        <v>1287.128638306327</v>
      </c>
      <c r="BM111" s="29">
        <v>1648.802434707678</v>
      </c>
      <c r="BN111" s="29">
        <v>525.04716025710832</v>
      </c>
      <c r="BO111" s="29">
        <v>336.98630138140913</v>
      </c>
      <c r="BP111" s="29">
        <v>2957.461392491306</v>
      </c>
      <c r="BQ111" s="29">
        <v>208.72291362682677</v>
      </c>
      <c r="BR111" s="29">
        <v>88.696875571115797</v>
      </c>
      <c r="BS111" s="29">
        <v>0</v>
      </c>
      <c r="BT111" s="59">
        <f t="shared" si="5"/>
        <v>93045.716696431991</v>
      </c>
      <c r="BU111" s="29">
        <v>16183.774781947268</v>
      </c>
      <c r="BV111" s="29">
        <v>0</v>
      </c>
      <c r="BW111" s="29">
        <v>2250.0941684988252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9859.5024489503703</v>
      </c>
      <c r="CE111" s="29">
        <v>0</v>
      </c>
      <c r="CF111" s="29">
        <v>2818.4705573854808</v>
      </c>
      <c r="CG111" s="29">
        <v>0</v>
      </c>
      <c r="CH111" s="29">
        <v>-199.3171981479172</v>
      </c>
      <c r="CI111" s="29">
        <v>8400.0387961062734</v>
      </c>
      <c r="CJ111" s="38">
        <f t="shared" si="7"/>
        <v>132358.28025117228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260.39641910333756</v>
      </c>
      <c r="D112" s="29">
        <v>26.033272868059392</v>
      </c>
      <c r="E112" s="29">
        <v>10797.297318420626</v>
      </c>
      <c r="F112" s="29">
        <v>37.678491616255826</v>
      </c>
      <c r="G112" s="29">
        <v>560.47746766778448</v>
      </c>
      <c r="H112" s="29">
        <v>169.8167283562843</v>
      </c>
      <c r="I112" s="29">
        <v>2.3154452577151234</v>
      </c>
      <c r="J112" s="29">
        <v>200.06771832118872</v>
      </c>
      <c r="K112" s="29">
        <v>10367.10968853224</v>
      </c>
      <c r="L112" s="29">
        <v>35.800787253352055</v>
      </c>
      <c r="M112" s="29">
        <v>909.21717207121492</v>
      </c>
      <c r="N112" s="29">
        <v>297.89641836607319</v>
      </c>
      <c r="O112" s="29">
        <v>328.11816467155063</v>
      </c>
      <c r="P112" s="29">
        <v>119.08028774289146</v>
      </c>
      <c r="Q112" s="29">
        <v>47.911116512004419</v>
      </c>
      <c r="R112" s="29">
        <v>193.98526071860218</v>
      </c>
      <c r="S112" s="29">
        <v>1257.9692271250094</v>
      </c>
      <c r="T112" s="29">
        <v>365.11072189973066</v>
      </c>
      <c r="U112" s="29">
        <v>836.27592256463311</v>
      </c>
      <c r="V112" s="29">
        <v>70.510471410555084</v>
      </c>
      <c r="W112" s="29">
        <v>34.421855950982589</v>
      </c>
      <c r="X112" s="29">
        <v>558.02929280924764</v>
      </c>
      <c r="Y112" s="29">
        <v>76.221278164449288</v>
      </c>
      <c r="Z112" s="29">
        <v>23.97952968509453</v>
      </c>
      <c r="AA112" s="29">
        <v>23.649057587321892</v>
      </c>
      <c r="AB112" s="29">
        <v>10.644061645374993</v>
      </c>
      <c r="AC112" s="29">
        <v>164.58122268961162</v>
      </c>
      <c r="AD112" s="29">
        <v>110.33915219853948</v>
      </c>
      <c r="AE112" s="29">
        <v>34580.824785393161</v>
      </c>
      <c r="AF112" s="29">
        <v>8698.5894138379481</v>
      </c>
      <c r="AG112" s="29">
        <v>188.2357933516779</v>
      </c>
      <c r="AH112" s="29">
        <v>0</v>
      </c>
      <c r="AI112" s="29">
        <v>5.4840180570402559</v>
      </c>
      <c r="AJ112" s="29">
        <v>21.329396007169876</v>
      </c>
      <c r="AK112" s="29">
        <v>0</v>
      </c>
      <c r="AL112" s="29">
        <v>435.2948120376418</v>
      </c>
      <c r="AM112" s="29">
        <v>469.10560935440469</v>
      </c>
      <c r="AN112" s="29">
        <v>99264.923695256875</v>
      </c>
      <c r="AO112" s="29">
        <v>731.27713728694073</v>
      </c>
      <c r="AP112" s="29">
        <v>93.992198739923424</v>
      </c>
      <c r="AQ112" s="29">
        <v>91.230084715429371</v>
      </c>
      <c r="AR112" s="29">
        <v>17.560005962912314</v>
      </c>
      <c r="AS112" s="29">
        <v>919.9768709604806</v>
      </c>
      <c r="AT112" s="29">
        <v>88.746079648751106</v>
      </c>
      <c r="AU112" s="29">
        <v>17.591796795065108</v>
      </c>
      <c r="AV112" s="29">
        <v>0</v>
      </c>
      <c r="AW112" s="29">
        <v>10.077976162606406</v>
      </c>
      <c r="AX112" s="29">
        <v>245.52910811039231</v>
      </c>
      <c r="AY112" s="29">
        <v>197.90009702109663</v>
      </c>
      <c r="AZ112" s="29">
        <v>2.0014918850861347</v>
      </c>
      <c r="BA112" s="29">
        <v>2.8672614955696938</v>
      </c>
      <c r="BB112" s="29">
        <v>1237.2399013790964</v>
      </c>
      <c r="BC112" s="29">
        <v>140.68062614285031</v>
      </c>
      <c r="BD112" s="29">
        <v>434.82304158947642</v>
      </c>
      <c r="BE112" s="29">
        <v>32.662531881864069</v>
      </c>
      <c r="BF112" s="29">
        <v>4.2813071025869176</v>
      </c>
      <c r="BG112" s="29">
        <v>192.61296512865249</v>
      </c>
      <c r="BH112" s="29">
        <v>1375.8761280931221</v>
      </c>
      <c r="BI112" s="29">
        <v>71.15490961871474</v>
      </c>
      <c r="BJ112" s="29">
        <v>5785.449876563177</v>
      </c>
      <c r="BK112" s="29">
        <v>61.312105824432969</v>
      </c>
      <c r="BL112" s="29">
        <v>193.98846570225624</v>
      </c>
      <c r="BM112" s="29">
        <v>1048.2743439987414</v>
      </c>
      <c r="BN112" s="29">
        <v>8983.0871901129231</v>
      </c>
      <c r="BO112" s="29">
        <v>1401.6880628339588</v>
      </c>
      <c r="BP112" s="29">
        <v>225.65521331915542</v>
      </c>
      <c r="BQ112" s="29">
        <v>40.072485005709247</v>
      </c>
      <c r="BR112" s="29">
        <v>6.0793032259275446</v>
      </c>
      <c r="BS112" s="29">
        <v>0</v>
      </c>
      <c r="BT112" s="59">
        <f t="shared" si="5"/>
        <v>195202.40964081255</v>
      </c>
      <c r="BU112" s="29">
        <v>3482.5459483980776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381.79020573257378</v>
      </c>
      <c r="CE112" s="29">
        <v>0</v>
      </c>
      <c r="CF112" s="29">
        <v>191.89094211015089</v>
      </c>
      <c r="CG112" s="29">
        <v>0</v>
      </c>
      <c r="CH112" s="29">
        <v>9.7311721138663909</v>
      </c>
      <c r="CI112" s="29">
        <v>10.579663308547032</v>
      </c>
      <c r="CJ112" s="38">
        <f t="shared" si="7"/>
        <v>199278.94757247574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3687.7315240290663</v>
      </c>
      <c r="D113" s="29">
        <v>1160.1345687650646</v>
      </c>
      <c r="E113" s="29">
        <v>486.55604461678138</v>
      </c>
      <c r="F113" s="29">
        <v>130.00688498667077</v>
      </c>
      <c r="G113" s="29">
        <v>3355.384768787063</v>
      </c>
      <c r="H113" s="29">
        <v>1071.0877453199805</v>
      </c>
      <c r="I113" s="29">
        <v>453.08599181761247</v>
      </c>
      <c r="J113" s="29">
        <v>492.86788396511497</v>
      </c>
      <c r="K113" s="29">
        <v>950.05671350856267</v>
      </c>
      <c r="L113" s="29">
        <v>0</v>
      </c>
      <c r="M113" s="29">
        <v>932.78127389267775</v>
      </c>
      <c r="N113" s="29">
        <v>306.64205762439809</v>
      </c>
      <c r="O113" s="29">
        <v>855.69204354428518</v>
      </c>
      <c r="P113" s="29">
        <v>1229.9072432395515</v>
      </c>
      <c r="Q113" s="29">
        <v>474.30034319822619</v>
      </c>
      <c r="R113" s="29">
        <v>1648.5865724914697</v>
      </c>
      <c r="S113" s="29">
        <v>1189.5821190622682</v>
      </c>
      <c r="T113" s="29">
        <v>682.05217756847105</v>
      </c>
      <c r="U113" s="29">
        <v>3626.0185242952057</v>
      </c>
      <c r="V113" s="29">
        <v>254.6609611240263</v>
      </c>
      <c r="W113" s="29">
        <v>305.83907328771949</v>
      </c>
      <c r="X113" s="29">
        <v>1214.0568438571574</v>
      </c>
      <c r="Y113" s="29">
        <v>180.69672856742361</v>
      </c>
      <c r="Z113" s="29">
        <v>601.21511136575714</v>
      </c>
      <c r="AA113" s="29">
        <v>326.43082130491626</v>
      </c>
      <c r="AB113" s="29">
        <v>1015.7528574554044</v>
      </c>
      <c r="AC113" s="29">
        <v>5622.6299288164373</v>
      </c>
      <c r="AD113" s="29">
        <v>3919.3433128836614</v>
      </c>
      <c r="AE113" s="29">
        <v>21891.372907621084</v>
      </c>
      <c r="AF113" s="29">
        <v>5373.4077395162076</v>
      </c>
      <c r="AG113" s="29">
        <v>7362.2959771212581</v>
      </c>
      <c r="AH113" s="29">
        <v>1902.0982297320793</v>
      </c>
      <c r="AI113" s="29">
        <v>375.63779656925453</v>
      </c>
      <c r="AJ113" s="29">
        <v>5063.8438267032807</v>
      </c>
      <c r="AK113" s="29">
        <v>3343.4260199854507</v>
      </c>
      <c r="AL113" s="29">
        <v>1700.5766826805846</v>
      </c>
      <c r="AM113" s="29">
        <v>1663.5963136786365</v>
      </c>
      <c r="AN113" s="29">
        <v>573.52217247983754</v>
      </c>
      <c r="AO113" s="29">
        <v>13457.331476585699</v>
      </c>
      <c r="AP113" s="29">
        <v>97.606938511615255</v>
      </c>
      <c r="AQ113" s="29">
        <v>15783.527419798576</v>
      </c>
      <c r="AR113" s="29">
        <v>5376.8125649849371</v>
      </c>
      <c r="AS113" s="29">
        <v>2627.1561079712637</v>
      </c>
      <c r="AT113" s="29">
        <v>0</v>
      </c>
      <c r="AU113" s="29">
        <v>2653.0461012959786</v>
      </c>
      <c r="AV113" s="29">
        <v>0</v>
      </c>
      <c r="AW113" s="29">
        <v>0</v>
      </c>
      <c r="AX113" s="29">
        <v>8222.1999252997193</v>
      </c>
      <c r="AY113" s="29">
        <v>14781.304857627694</v>
      </c>
      <c r="AZ113" s="29">
        <v>529.78353033585643</v>
      </c>
      <c r="BA113" s="29">
        <v>0</v>
      </c>
      <c r="BB113" s="29">
        <v>4679.8168269145672</v>
      </c>
      <c r="BC113" s="29">
        <v>3747.1799839884306</v>
      </c>
      <c r="BD113" s="29">
        <v>9889.5721962803982</v>
      </c>
      <c r="BE113" s="29">
        <v>1082.4309538143359</v>
      </c>
      <c r="BF113" s="29">
        <v>663.47344037766925</v>
      </c>
      <c r="BG113" s="29">
        <v>5774.4378690670874</v>
      </c>
      <c r="BH113" s="29">
        <v>15486.811148157307</v>
      </c>
      <c r="BI113" s="29">
        <v>622.61370428569592</v>
      </c>
      <c r="BJ113" s="29">
        <v>6966.7975588165264</v>
      </c>
      <c r="BK113" s="29">
        <v>115.60205958530405</v>
      </c>
      <c r="BL113" s="29">
        <v>4878.9658625436377</v>
      </c>
      <c r="BM113" s="29">
        <v>420.98123105987725</v>
      </c>
      <c r="BN113" s="29">
        <v>694.94429516822959</v>
      </c>
      <c r="BO113" s="29">
        <v>509.93692614428477</v>
      </c>
      <c r="BP113" s="29">
        <v>0</v>
      </c>
      <c r="BQ113" s="29">
        <v>304.72197864763467</v>
      </c>
      <c r="BR113" s="29">
        <v>539.3356724887459</v>
      </c>
      <c r="BS113" s="29">
        <v>0</v>
      </c>
      <c r="BT113" s="59">
        <f t="shared" si="5"/>
        <v>205329.26841521371</v>
      </c>
      <c r="BU113" s="29">
        <v>120515.3393328461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650.16797554189236</v>
      </c>
      <c r="CE113" s="29">
        <v>0</v>
      </c>
      <c r="CF113" s="29">
        <v>18040.608256471205</v>
      </c>
      <c r="CG113" s="29">
        <v>0</v>
      </c>
      <c r="CH113" s="29">
        <v>0</v>
      </c>
      <c r="CI113" s="29">
        <v>5253.2300977658042</v>
      </c>
      <c r="CJ113" s="38">
        <f t="shared" si="7"/>
        <v>349788.61407783872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115.98951101602586</v>
      </c>
      <c r="D114" s="29">
        <v>80.032621415754562</v>
      </c>
      <c r="E114" s="29">
        <v>24.66268733595491</v>
      </c>
      <c r="F114" s="29">
        <v>20.662522578580507</v>
      </c>
      <c r="G114" s="29">
        <v>246.19203625572169</v>
      </c>
      <c r="H114" s="29">
        <v>82.13102520113199</v>
      </c>
      <c r="I114" s="29">
        <v>25.422382414349116</v>
      </c>
      <c r="J114" s="29">
        <v>88.231300101103301</v>
      </c>
      <c r="K114" s="29">
        <v>86.859618111729858</v>
      </c>
      <c r="L114" s="29">
        <v>40.188743762770159</v>
      </c>
      <c r="M114" s="29">
        <v>304.12948719846372</v>
      </c>
      <c r="N114" s="29">
        <v>114.63277884084133</v>
      </c>
      <c r="O114" s="29">
        <v>73.211351702229905</v>
      </c>
      <c r="P114" s="29">
        <v>91.077657548658195</v>
      </c>
      <c r="Q114" s="29">
        <v>22.54092940922267</v>
      </c>
      <c r="R114" s="29">
        <v>123.44437485195304</v>
      </c>
      <c r="S114" s="29">
        <v>227.06019263356168</v>
      </c>
      <c r="T114" s="29">
        <v>125.43737867761784</v>
      </c>
      <c r="U114" s="29">
        <v>308.32546229535217</v>
      </c>
      <c r="V114" s="29">
        <v>26.164972953146872</v>
      </c>
      <c r="W114" s="29">
        <v>61.143594318043711</v>
      </c>
      <c r="X114" s="29">
        <v>119.26749006416233</v>
      </c>
      <c r="Y114" s="29">
        <v>39.561448085314694</v>
      </c>
      <c r="Z114" s="29">
        <v>365.17911379716725</v>
      </c>
      <c r="AA114" s="29">
        <v>72.95745082352623</v>
      </c>
      <c r="AB114" s="29">
        <v>144.69486381972533</v>
      </c>
      <c r="AC114" s="29">
        <v>698.19307478373139</v>
      </c>
      <c r="AD114" s="29">
        <v>161.90712983508428</v>
      </c>
      <c r="AE114" s="29">
        <v>2424.0626844416402</v>
      </c>
      <c r="AF114" s="29">
        <v>848.99026964666973</v>
      </c>
      <c r="AG114" s="29">
        <v>210.89115905657732</v>
      </c>
      <c r="AH114" s="29">
        <v>149.3201760390067</v>
      </c>
      <c r="AI114" s="29">
        <v>231.74285072366422</v>
      </c>
      <c r="AJ114" s="29">
        <v>490.79705028003889</v>
      </c>
      <c r="AK114" s="29">
        <v>3136.4352531086242</v>
      </c>
      <c r="AL114" s="29">
        <v>108.35027774669518</v>
      </c>
      <c r="AM114" s="29">
        <v>5180.7056711979303</v>
      </c>
      <c r="AN114" s="29">
        <v>3999.8738926831438</v>
      </c>
      <c r="AO114" s="29">
        <v>21287.010743975279</v>
      </c>
      <c r="AP114" s="29">
        <v>1122.605876555906</v>
      </c>
      <c r="AQ114" s="29">
        <v>4274.7239668143229</v>
      </c>
      <c r="AR114" s="29">
        <v>391.66561193881978</v>
      </c>
      <c r="AS114" s="29">
        <v>691.71308697016866</v>
      </c>
      <c r="AT114" s="29">
        <v>75.610447735157678</v>
      </c>
      <c r="AU114" s="29">
        <v>110.75567271947109</v>
      </c>
      <c r="AV114" s="29">
        <v>5.4843554419302132</v>
      </c>
      <c r="AW114" s="29">
        <v>5.281921917334877</v>
      </c>
      <c r="AX114" s="29">
        <v>660.26545314028124</v>
      </c>
      <c r="AY114" s="29">
        <v>2180.5027579128191</v>
      </c>
      <c r="AZ114" s="29">
        <v>126.50381509315123</v>
      </c>
      <c r="BA114" s="29">
        <v>1039.895759763868</v>
      </c>
      <c r="BB114" s="29">
        <v>226.86471979126338</v>
      </c>
      <c r="BC114" s="29">
        <v>254.62381651946515</v>
      </c>
      <c r="BD114" s="29">
        <v>5059.57910057964</v>
      </c>
      <c r="BE114" s="29">
        <v>112.38509847336478</v>
      </c>
      <c r="BF114" s="29">
        <v>210.92415118785161</v>
      </c>
      <c r="BG114" s="29">
        <v>347.66447475444386</v>
      </c>
      <c r="BH114" s="29">
        <v>1591.4057850723343</v>
      </c>
      <c r="BI114" s="29">
        <v>101.84448373004756</v>
      </c>
      <c r="BJ114" s="29">
        <v>2981.8004668289732</v>
      </c>
      <c r="BK114" s="29">
        <v>49.39506587586898</v>
      </c>
      <c r="BL114" s="29">
        <v>623.44919280571548</v>
      </c>
      <c r="BM114" s="29">
        <v>482.28888966091449</v>
      </c>
      <c r="BN114" s="29">
        <v>412.27632109237675</v>
      </c>
      <c r="BO114" s="29">
        <v>167.61396289622604</v>
      </c>
      <c r="BP114" s="29">
        <v>448.98309781687965</v>
      </c>
      <c r="BQ114" s="29">
        <v>48.666705619287242</v>
      </c>
      <c r="BR114" s="29">
        <v>97.775544137905996</v>
      </c>
      <c r="BS114" s="29">
        <v>0</v>
      </c>
      <c r="BT114" s="59">
        <f t="shared" si="5"/>
        <v>65860.030831575961</v>
      </c>
      <c r="BU114" s="29">
        <v>138.31189925423863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4253.581741399099</v>
      </c>
      <c r="CE114" s="29">
        <v>0</v>
      </c>
      <c r="CF114" s="29">
        <v>7896.6269403412989</v>
      </c>
      <c r="CG114" s="29">
        <v>0</v>
      </c>
      <c r="CH114" s="29">
        <v>-4.975292347558284</v>
      </c>
      <c r="CI114" s="29">
        <v>11217.001251071952</v>
      </c>
      <c r="CJ114" s="38">
        <f t="shared" si="7"/>
        <v>89360.577371295003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12524.682515611088</v>
      </c>
      <c r="D115" s="29">
        <v>2281.6498584459837</v>
      </c>
      <c r="E115" s="29">
        <v>3574.1686952056243</v>
      </c>
      <c r="F115" s="29">
        <v>413.55173271780802</v>
      </c>
      <c r="G115" s="29">
        <v>21080.975713541262</v>
      </c>
      <c r="H115" s="29">
        <v>6194.6935150893878</v>
      </c>
      <c r="I115" s="29">
        <v>1936.0762784223023</v>
      </c>
      <c r="J115" s="29">
        <v>1644.2075181399894</v>
      </c>
      <c r="K115" s="29">
        <v>1540.2851306625118</v>
      </c>
      <c r="L115" s="29">
        <v>3834.7701399638422</v>
      </c>
      <c r="M115" s="29">
        <v>2693.9727991732198</v>
      </c>
      <c r="N115" s="29">
        <v>541.46339402117474</v>
      </c>
      <c r="O115" s="29">
        <v>1818.9098935980201</v>
      </c>
      <c r="P115" s="29">
        <v>2588.5712233114637</v>
      </c>
      <c r="Q115" s="29">
        <v>1521.7506319073691</v>
      </c>
      <c r="R115" s="29">
        <v>3479.9572727169807</v>
      </c>
      <c r="S115" s="29">
        <v>2450.3276659113194</v>
      </c>
      <c r="T115" s="29">
        <v>2014.6607152299657</v>
      </c>
      <c r="U115" s="29">
        <v>7038.931759392337</v>
      </c>
      <c r="V115" s="29">
        <v>1157.9783804135525</v>
      </c>
      <c r="W115" s="29">
        <v>2342.3093852019492</v>
      </c>
      <c r="X115" s="29">
        <v>3602.6571596403578</v>
      </c>
      <c r="Y115" s="29">
        <v>1080.3757431215336</v>
      </c>
      <c r="Z115" s="29">
        <v>3715.3544417179446</v>
      </c>
      <c r="AA115" s="29">
        <v>293.93859627658276</v>
      </c>
      <c r="AB115" s="29">
        <v>86.74272004406302</v>
      </c>
      <c r="AC115" s="29">
        <v>18982.24253004507</v>
      </c>
      <c r="AD115" s="29">
        <v>9399.9395478491842</v>
      </c>
      <c r="AE115" s="29">
        <v>37874.912260242636</v>
      </c>
      <c r="AF115" s="29">
        <v>18505.722953080913</v>
      </c>
      <c r="AG115" s="29">
        <v>6526.7463639252956</v>
      </c>
      <c r="AH115" s="29">
        <v>9246.4094316169958</v>
      </c>
      <c r="AI115" s="29">
        <v>1842.1817299090981</v>
      </c>
      <c r="AJ115" s="29">
        <v>1435.5839430326516</v>
      </c>
      <c r="AK115" s="29">
        <v>10.240294140433621</v>
      </c>
      <c r="AL115" s="29">
        <v>4504.782556650568</v>
      </c>
      <c r="AM115" s="29">
        <v>2837.9591747186751</v>
      </c>
      <c r="AN115" s="29">
        <v>533.59993805163447</v>
      </c>
      <c r="AO115" s="29">
        <v>11.62619272924084</v>
      </c>
      <c r="AP115" s="29">
        <v>1323.6754380508546</v>
      </c>
      <c r="AQ115" s="29">
        <v>34700.15951279876</v>
      </c>
      <c r="AR115" s="29">
        <v>15794.716267304271</v>
      </c>
      <c r="AS115" s="29">
        <v>648.11695091477702</v>
      </c>
      <c r="AT115" s="29">
        <v>83.438230488193639</v>
      </c>
      <c r="AU115" s="29">
        <v>617.70722981369784</v>
      </c>
      <c r="AV115" s="29">
        <v>460.62443140814889</v>
      </c>
      <c r="AW115" s="29">
        <v>881.0015337074168</v>
      </c>
      <c r="AX115" s="29">
        <v>2737.9975755695577</v>
      </c>
      <c r="AY115" s="29">
        <v>2774.7233593072874</v>
      </c>
      <c r="AZ115" s="29">
        <v>346.91310412804819</v>
      </c>
      <c r="BA115" s="29">
        <v>350.28142328013655</v>
      </c>
      <c r="BB115" s="29">
        <v>1838.0508110439407</v>
      </c>
      <c r="BC115" s="29">
        <v>588.36895883296518</v>
      </c>
      <c r="BD115" s="29">
        <v>402.71621095038995</v>
      </c>
      <c r="BE115" s="29">
        <v>135.15779589221194</v>
      </c>
      <c r="BF115" s="29">
        <v>432.50807613971472</v>
      </c>
      <c r="BG115" s="29">
        <v>2940.2447771039806</v>
      </c>
      <c r="BH115" s="29">
        <v>4896.6333135019086</v>
      </c>
      <c r="BI115" s="29">
        <v>1030.240665657655</v>
      </c>
      <c r="BJ115" s="29">
        <v>4967.3030916412363</v>
      </c>
      <c r="BK115" s="29">
        <v>1113.2460673574153</v>
      </c>
      <c r="BL115" s="29">
        <v>2931.0355419455336</v>
      </c>
      <c r="BM115" s="29">
        <v>312.10170225117906</v>
      </c>
      <c r="BN115" s="29">
        <v>355.2558314824746</v>
      </c>
      <c r="BO115" s="29">
        <v>233.42124905978102</v>
      </c>
      <c r="BP115" s="29">
        <v>72.271140844890411</v>
      </c>
      <c r="BQ115" s="29">
        <v>976.64637513304615</v>
      </c>
      <c r="BR115" s="29">
        <v>30.563546644154663</v>
      </c>
      <c r="BS115" s="29">
        <v>0</v>
      </c>
      <c r="BT115" s="59">
        <f t="shared" si="5"/>
        <v>287140.03000772384</v>
      </c>
      <c r="BU115" s="29">
        <v>33577.494548679853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320717.52455640369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319.26558057465576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122.90560363205772</v>
      </c>
      <c r="BE116" s="29">
        <v>12.272260466940972</v>
      </c>
      <c r="BF116" s="29">
        <v>0</v>
      </c>
      <c r="BG116" s="29">
        <v>0</v>
      </c>
      <c r="BH116" s="29">
        <v>0</v>
      </c>
      <c r="BI116" s="29">
        <v>8.3131789194112127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462.75662359306563</v>
      </c>
      <c r="BU116" s="29">
        <v>0</v>
      </c>
      <c r="BV116" s="29">
        <v>0</v>
      </c>
      <c r="BW116" s="29">
        <v>1523.624278769742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1986.3809023628075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15.376336942563634</v>
      </c>
      <c r="D117" s="29">
        <v>2.777114270082337</v>
      </c>
      <c r="E117" s="29">
        <v>23.04670319424643</v>
      </c>
      <c r="F117" s="29">
        <v>3.3677624574540395</v>
      </c>
      <c r="G117" s="29">
        <v>72.85546864165579</v>
      </c>
      <c r="H117" s="29">
        <v>26.826630892842424</v>
      </c>
      <c r="I117" s="29">
        <v>20.475654620992962</v>
      </c>
      <c r="J117" s="29">
        <v>18.73928758612298</v>
      </c>
      <c r="K117" s="29">
        <v>5.9272519940392634</v>
      </c>
      <c r="L117" s="29">
        <v>5.9025188361205245</v>
      </c>
      <c r="M117" s="29">
        <v>86.803181920604956</v>
      </c>
      <c r="N117" s="29">
        <v>24.880920616260603</v>
      </c>
      <c r="O117" s="29">
        <v>40.594591650000751</v>
      </c>
      <c r="P117" s="29">
        <v>9.4242941702552017</v>
      </c>
      <c r="Q117" s="29">
        <v>0</v>
      </c>
      <c r="R117" s="29">
        <v>27.334524069564729</v>
      </c>
      <c r="S117" s="29">
        <v>89.610857184376442</v>
      </c>
      <c r="T117" s="29">
        <v>41.054208266256502</v>
      </c>
      <c r="U117" s="29">
        <v>99.208264632838279</v>
      </c>
      <c r="V117" s="29">
        <v>2.680095673314399</v>
      </c>
      <c r="W117" s="29">
        <v>3.0289134818232109</v>
      </c>
      <c r="X117" s="29">
        <v>42.01763727754431</v>
      </c>
      <c r="Y117" s="29">
        <v>8.4071329282674387</v>
      </c>
      <c r="Z117" s="29">
        <v>71.433789611011989</v>
      </c>
      <c r="AA117" s="29">
        <v>11.869457905717951</v>
      </c>
      <c r="AB117" s="29">
        <v>15.587271298135876</v>
      </c>
      <c r="AC117" s="29">
        <v>41.693815797795544</v>
      </c>
      <c r="AD117" s="29">
        <v>37.73756184226535</v>
      </c>
      <c r="AE117" s="29">
        <v>258.04345689245247</v>
      </c>
      <c r="AF117" s="29">
        <v>106.83537362495031</v>
      </c>
      <c r="AG117" s="29">
        <v>63.092149434132132</v>
      </c>
      <c r="AH117" s="29">
        <v>8.6197730418194709</v>
      </c>
      <c r="AI117" s="29">
        <v>0</v>
      </c>
      <c r="AJ117" s="29">
        <v>0</v>
      </c>
      <c r="AK117" s="29">
        <v>1.7845557180914229</v>
      </c>
      <c r="AL117" s="29">
        <v>21.689520410665395</v>
      </c>
      <c r="AM117" s="29">
        <v>57.864506105920434</v>
      </c>
      <c r="AN117" s="29">
        <v>114.29491011857556</v>
      </c>
      <c r="AO117" s="29">
        <v>5.1004232748979774</v>
      </c>
      <c r="AP117" s="29">
        <v>9.9887060755392394</v>
      </c>
      <c r="AQ117" s="29">
        <v>2.1616062235790405</v>
      </c>
      <c r="AR117" s="29">
        <v>1644.8076185046477</v>
      </c>
      <c r="AS117" s="29">
        <v>42.25222899577426</v>
      </c>
      <c r="AT117" s="29">
        <v>0</v>
      </c>
      <c r="AU117" s="29">
        <v>0</v>
      </c>
      <c r="AV117" s="29">
        <v>0</v>
      </c>
      <c r="AW117" s="29">
        <v>0</v>
      </c>
      <c r="AX117" s="29">
        <v>85.233108268583265</v>
      </c>
      <c r="AY117" s="29">
        <v>17.217609935359409</v>
      </c>
      <c r="AZ117" s="29">
        <v>0</v>
      </c>
      <c r="BA117" s="29">
        <v>4.037752587702049</v>
      </c>
      <c r="BB117" s="29">
        <v>3.5437958235703761</v>
      </c>
      <c r="BC117" s="29">
        <v>19.894662802822609</v>
      </c>
      <c r="BD117" s="29">
        <v>0</v>
      </c>
      <c r="BE117" s="29">
        <v>3.5199428015059415</v>
      </c>
      <c r="BF117" s="29">
        <v>1.1205317515355306</v>
      </c>
      <c r="BG117" s="29">
        <v>48.168923874211487</v>
      </c>
      <c r="BH117" s="29">
        <v>47.182807536618327</v>
      </c>
      <c r="BI117" s="29">
        <v>15.900538397789804</v>
      </c>
      <c r="BJ117" s="29">
        <v>85.491029734218131</v>
      </c>
      <c r="BK117" s="29">
        <v>3.299271848292936</v>
      </c>
      <c r="BL117" s="29">
        <v>135.35293996410519</v>
      </c>
      <c r="BM117" s="29">
        <v>181.62590409359331</v>
      </c>
      <c r="BN117" s="29">
        <v>83.300281638194249</v>
      </c>
      <c r="BO117" s="29">
        <v>40.066406940604132</v>
      </c>
      <c r="BP117" s="29">
        <v>88.093958619419737</v>
      </c>
      <c r="BQ117" s="29">
        <v>18.6727382382252</v>
      </c>
      <c r="BR117" s="29">
        <v>29.094326688206923</v>
      </c>
      <c r="BS117" s="29">
        <v>0</v>
      </c>
      <c r="BT117" s="59">
        <f t="shared" si="5"/>
        <v>4096.0126077277573</v>
      </c>
      <c r="BU117" s="29">
        <v>1077.8960318710228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5173.9086395987797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2164.7120028281947</v>
      </c>
      <c r="D122" s="29">
        <v>1117.6839535888626</v>
      </c>
      <c r="E122" s="29">
        <v>839.77056619749396</v>
      </c>
      <c r="F122" s="29">
        <v>127.1123451343061</v>
      </c>
      <c r="G122" s="29">
        <v>5771.4352879695507</v>
      </c>
      <c r="H122" s="29">
        <v>893.32323120079798</v>
      </c>
      <c r="I122" s="29">
        <v>253.36879477243684</v>
      </c>
      <c r="J122" s="29">
        <v>347.37713565656384</v>
      </c>
      <c r="K122" s="29">
        <v>640.00715701982085</v>
      </c>
      <c r="L122" s="29">
        <v>185.51034743869215</v>
      </c>
      <c r="M122" s="29">
        <v>2311.5644130560531</v>
      </c>
      <c r="N122" s="29">
        <v>907.76918150981965</v>
      </c>
      <c r="O122" s="29">
        <v>830.31226192929171</v>
      </c>
      <c r="P122" s="29">
        <v>1383.164185462103</v>
      </c>
      <c r="Q122" s="29">
        <v>377.25555524253059</v>
      </c>
      <c r="R122" s="29">
        <v>1307.9582241728308</v>
      </c>
      <c r="S122" s="29">
        <v>1260.6124246555676</v>
      </c>
      <c r="T122" s="29">
        <v>783.69046365662825</v>
      </c>
      <c r="U122" s="29">
        <v>2785.9873703557405</v>
      </c>
      <c r="V122" s="29">
        <v>243.04534771766518</v>
      </c>
      <c r="W122" s="29">
        <v>632.58201653190213</v>
      </c>
      <c r="X122" s="29">
        <v>1440.691415360285</v>
      </c>
      <c r="Y122" s="29">
        <v>364.22378111948495</v>
      </c>
      <c r="Z122" s="29">
        <v>346.612512318629</v>
      </c>
      <c r="AA122" s="29">
        <v>706.44579672228588</v>
      </c>
      <c r="AB122" s="29">
        <v>1091.4124655337534</v>
      </c>
      <c r="AC122" s="29">
        <v>17782.330370136533</v>
      </c>
      <c r="AD122" s="29">
        <v>4086.6156823304837</v>
      </c>
      <c r="AE122" s="29">
        <v>32785.852931937734</v>
      </c>
      <c r="AF122" s="29">
        <v>9883.5414603640638</v>
      </c>
      <c r="AG122" s="29">
        <v>4055.5274555814267</v>
      </c>
      <c r="AH122" s="29">
        <v>1005.0299958545886</v>
      </c>
      <c r="AI122" s="29">
        <v>1428.419332606338</v>
      </c>
      <c r="AJ122" s="29">
        <v>7682.4018949363399</v>
      </c>
      <c r="AK122" s="29">
        <v>331.51436749542108</v>
      </c>
      <c r="AL122" s="29">
        <v>1373.3885917357638</v>
      </c>
      <c r="AM122" s="29">
        <v>1371.1256913903358</v>
      </c>
      <c r="AN122" s="29">
        <v>1405.2181904298789</v>
      </c>
      <c r="AO122" s="29">
        <v>1983.8502055638673</v>
      </c>
      <c r="AP122" s="29">
        <v>3465.5645213509702</v>
      </c>
      <c r="AQ122" s="29">
        <v>10101.566395767612</v>
      </c>
      <c r="AR122" s="29">
        <v>4477.0310310797477</v>
      </c>
      <c r="AS122" s="29">
        <v>3459.515559771593</v>
      </c>
      <c r="AT122" s="29">
        <v>1876.7716174107049</v>
      </c>
      <c r="AU122" s="29">
        <v>8192.1054522132417</v>
      </c>
      <c r="AV122" s="29">
        <v>4847.4720409050124</v>
      </c>
      <c r="AW122" s="29">
        <v>377.79288078557767</v>
      </c>
      <c r="AX122" s="29">
        <v>5648.0706762727405</v>
      </c>
      <c r="AY122" s="29">
        <v>9877.6146311115735</v>
      </c>
      <c r="AZ122" s="29">
        <v>661.89672174881264</v>
      </c>
      <c r="BA122" s="29">
        <v>124.45206664123994</v>
      </c>
      <c r="BB122" s="29">
        <v>2931.1868370720395</v>
      </c>
      <c r="BC122" s="29">
        <v>2577.3439281086753</v>
      </c>
      <c r="BD122" s="29">
        <v>1978.1843500487767</v>
      </c>
      <c r="BE122" s="29">
        <v>617.13545821681282</v>
      </c>
      <c r="BF122" s="29">
        <v>748.97732242895381</v>
      </c>
      <c r="BG122" s="29">
        <v>4433.6680709171478</v>
      </c>
      <c r="BH122" s="29">
        <v>9052.2499692148122</v>
      </c>
      <c r="BI122" s="29">
        <v>763.51400968478083</v>
      </c>
      <c r="BJ122" s="29">
        <v>7527.18895504796</v>
      </c>
      <c r="BK122" s="29">
        <v>377.89679367423861</v>
      </c>
      <c r="BL122" s="29">
        <v>1299.8939654970081</v>
      </c>
      <c r="BM122" s="29">
        <v>1143.1462154479952</v>
      </c>
      <c r="BN122" s="29">
        <v>1365.9915538742885</v>
      </c>
      <c r="BO122" s="29">
        <v>981.15583164401096</v>
      </c>
      <c r="BP122" s="29">
        <v>2516.1713731364098</v>
      </c>
      <c r="BQ122" s="29">
        <v>631.69294395143027</v>
      </c>
      <c r="BR122" s="29">
        <v>1042.0334508706317</v>
      </c>
      <c r="BS122" s="29">
        <v>0</v>
      </c>
      <c r="BT122" s="59">
        <f t="shared" si="5"/>
        <v>207385.72903140876</v>
      </c>
      <c r="BU122" s="29">
        <v>36947.744944881793</v>
      </c>
      <c r="BV122" s="29">
        <v>0</v>
      </c>
      <c r="BW122" s="29">
        <v>0</v>
      </c>
      <c r="BX122" s="29">
        <v>0</v>
      </c>
      <c r="BY122" s="29">
        <v>0</v>
      </c>
      <c r="BZ122" s="29">
        <v>26172.917443032358</v>
      </c>
      <c r="CA122" s="29">
        <v>19575.055047939375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290081.44646726229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765.17756138052778</v>
      </c>
      <c r="D123" s="29">
        <v>39.394882823880387</v>
      </c>
      <c r="E123" s="29">
        <v>1346.2802952770635</v>
      </c>
      <c r="F123" s="29">
        <v>2538.5591287971974</v>
      </c>
      <c r="G123" s="29">
        <v>4843.7922234982816</v>
      </c>
      <c r="H123" s="29">
        <v>1067.6177132870123</v>
      </c>
      <c r="I123" s="29">
        <v>472.49157621253494</v>
      </c>
      <c r="J123" s="29">
        <v>1761.693512858717</v>
      </c>
      <c r="K123" s="29">
        <v>627.63654523638047</v>
      </c>
      <c r="L123" s="29">
        <v>1082.8091483200199</v>
      </c>
      <c r="M123" s="29">
        <v>4654.9245585109529</v>
      </c>
      <c r="N123" s="29">
        <v>1433.8427308701057</v>
      </c>
      <c r="O123" s="29">
        <v>1374.962601944422</v>
      </c>
      <c r="P123" s="29">
        <v>1896.400836045156</v>
      </c>
      <c r="Q123" s="29">
        <v>649.07741507306832</v>
      </c>
      <c r="R123" s="29">
        <v>1601.6301602268757</v>
      </c>
      <c r="S123" s="29">
        <v>2874.6918697943929</v>
      </c>
      <c r="T123" s="29">
        <v>1533.5320271982439</v>
      </c>
      <c r="U123" s="29">
        <v>4333.7463495333068</v>
      </c>
      <c r="V123" s="29">
        <v>194.59968050876012</v>
      </c>
      <c r="W123" s="29">
        <v>660.45050334244911</v>
      </c>
      <c r="X123" s="29">
        <v>1801.4099733343496</v>
      </c>
      <c r="Y123" s="29">
        <v>503.82641420055734</v>
      </c>
      <c r="Z123" s="29">
        <v>214.99398600561159</v>
      </c>
      <c r="AA123" s="29">
        <v>59.43928977795877</v>
      </c>
      <c r="AB123" s="29">
        <v>131.55200678182516</v>
      </c>
      <c r="AC123" s="29">
        <v>23231.847174225164</v>
      </c>
      <c r="AD123" s="29">
        <v>97.063678963640029</v>
      </c>
      <c r="AE123" s="29">
        <v>1142.1752987447221</v>
      </c>
      <c r="AF123" s="29">
        <v>3242.4271151168728</v>
      </c>
      <c r="AG123" s="29">
        <v>219.49644497854075</v>
      </c>
      <c r="AH123" s="29">
        <v>41.073622679538332</v>
      </c>
      <c r="AI123" s="29">
        <v>193.17146760609759</v>
      </c>
      <c r="AJ123" s="29">
        <v>1279.5156674245886</v>
      </c>
      <c r="AK123" s="29">
        <v>65.911567257569558</v>
      </c>
      <c r="AL123" s="29">
        <v>1115.4995048684193</v>
      </c>
      <c r="AM123" s="29">
        <v>2568.370427825791</v>
      </c>
      <c r="AN123" s="29">
        <v>7292.336634317322</v>
      </c>
      <c r="AO123" s="29">
        <v>435.62616765407381</v>
      </c>
      <c r="AP123" s="29">
        <v>1421.8118309566144</v>
      </c>
      <c r="AQ123" s="29">
        <v>1363.9166713981449</v>
      </c>
      <c r="AR123" s="29">
        <v>151.74860065347278</v>
      </c>
      <c r="AS123" s="29">
        <v>2720.6691056082168</v>
      </c>
      <c r="AT123" s="29">
        <v>56.289208144234451</v>
      </c>
      <c r="AU123" s="29">
        <v>36.521723794498328</v>
      </c>
      <c r="AV123" s="29">
        <v>95.802208658213075</v>
      </c>
      <c r="AW123" s="29">
        <v>120.49990534369769</v>
      </c>
      <c r="AX123" s="29">
        <v>1005.6259291160434</v>
      </c>
      <c r="AY123" s="29">
        <v>1897.5384880210884</v>
      </c>
      <c r="AZ123" s="29">
        <v>175.27658232299416</v>
      </c>
      <c r="BA123" s="29">
        <v>117.87394613204268</v>
      </c>
      <c r="BB123" s="29">
        <v>157.20728494908579</v>
      </c>
      <c r="BC123" s="29">
        <v>918.67464434327087</v>
      </c>
      <c r="BD123" s="29">
        <v>120.44195766764565</v>
      </c>
      <c r="BE123" s="29">
        <v>136.03660391937743</v>
      </c>
      <c r="BF123" s="29">
        <v>18.240838913754761</v>
      </c>
      <c r="BG123" s="29">
        <v>1052.7246279163089</v>
      </c>
      <c r="BH123" s="29">
        <v>3466.5041742279441</v>
      </c>
      <c r="BI123" s="29">
        <v>71.345135927575441</v>
      </c>
      <c r="BJ123" s="29">
        <v>32036.749877354083</v>
      </c>
      <c r="BK123" s="29">
        <v>92.409075609640723</v>
      </c>
      <c r="BL123" s="29">
        <v>866.6615121145569</v>
      </c>
      <c r="BM123" s="29">
        <v>5373.8695748746495</v>
      </c>
      <c r="BN123" s="29">
        <v>3736.3049103977619</v>
      </c>
      <c r="BO123" s="29">
        <v>3661.4923447178649</v>
      </c>
      <c r="BP123" s="29">
        <v>285.3054152742726</v>
      </c>
      <c r="BQ123" s="29">
        <v>308.18087492770422</v>
      </c>
      <c r="BR123" s="29">
        <v>32.449993193993805</v>
      </c>
      <c r="BS123" s="29">
        <v>0</v>
      </c>
      <c r="BT123" s="59">
        <f t="shared" si="5"/>
        <v>140887.22080898078</v>
      </c>
      <c r="BU123" s="29">
        <v>130.14611785103818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11735.159051481089</v>
      </c>
      <c r="CE123" s="29">
        <v>0</v>
      </c>
      <c r="CF123" s="29">
        <v>8227.2748305891346</v>
      </c>
      <c r="CG123" s="29">
        <v>0</v>
      </c>
      <c r="CH123" s="29">
        <v>-45.136340896978744</v>
      </c>
      <c r="CI123" s="29">
        <v>1084.0536618543069</v>
      </c>
      <c r="CJ123" s="38">
        <f t="shared" si="7"/>
        <v>162018.71812985936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2.3376953755342251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7.2232662346181895</v>
      </c>
      <c r="BM124" s="29">
        <v>1.1954971424251057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10.756458752577521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71.191858500145131</v>
      </c>
      <c r="CG124" s="29">
        <v>0</v>
      </c>
      <c r="CH124" s="29">
        <v>0</v>
      </c>
      <c r="CI124" s="29">
        <v>0</v>
      </c>
      <c r="CJ124" s="38">
        <f t="shared" si="7"/>
        <v>81.948317252722646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718.79018440192385</v>
      </c>
      <c r="D126" s="29">
        <v>95.75723689730566</v>
      </c>
      <c r="E126" s="29">
        <v>25.980348142576229</v>
      </c>
      <c r="F126" s="29">
        <v>54.197667075251729</v>
      </c>
      <c r="G126" s="29">
        <v>18283.544313340069</v>
      </c>
      <c r="H126" s="29">
        <v>1312.8704060483619</v>
      </c>
      <c r="I126" s="29">
        <v>291.29877620230951</v>
      </c>
      <c r="J126" s="29">
        <v>746.15885747553625</v>
      </c>
      <c r="K126" s="29">
        <v>2632.2925555113275</v>
      </c>
      <c r="L126" s="29">
        <v>166.61311674434296</v>
      </c>
      <c r="M126" s="29">
        <v>5072.3233299278618</v>
      </c>
      <c r="N126" s="29">
        <v>941.72320610173415</v>
      </c>
      <c r="O126" s="29">
        <v>1087.0676276005336</v>
      </c>
      <c r="P126" s="29">
        <v>1136.2245946086684</v>
      </c>
      <c r="Q126" s="29">
        <v>376.65920288297491</v>
      </c>
      <c r="R126" s="29">
        <v>1749.6896845409374</v>
      </c>
      <c r="S126" s="29">
        <v>1137.9155630168468</v>
      </c>
      <c r="T126" s="29">
        <v>992.00022346473372</v>
      </c>
      <c r="U126" s="29">
        <v>3999.9219744592219</v>
      </c>
      <c r="V126" s="29">
        <v>286.91494747032942</v>
      </c>
      <c r="W126" s="29">
        <v>211.42684432124256</v>
      </c>
      <c r="X126" s="29">
        <v>3874.7882795504202</v>
      </c>
      <c r="Y126" s="29">
        <v>387.15621873521332</v>
      </c>
      <c r="Z126" s="29">
        <v>279.49678431084243</v>
      </c>
      <c r="AA126" s="29">
        <v>276.04391027524179</v>
      </c>
      <c r="AB126" s="29">
        <v>757.29775854179866</v>
      </c>
      <c r="AC126" s="29">
        <v>1636.7610018198909</v>
      </c>
      <c r="AD126" s="29">
        <v>3383.109721120657</v>
      </c>
      <c r="AE126" s="29">
        <v>30603.374611662963</v>
      </c>
      <c r="AF126" s="29">
        <v>9185.5749554524209</v>
      </c>
      <c r="AG126" s="29">
        <v>1319.8040486816126</v>
      </c>
      <c r="AH126" s="29">
        <v>864.3687035758511</v>
      </c>
      <c r="AI126" s="29">
        <v>915.44042250986354</v>
      </c>
      <c r="AJ126" s="29">
        <v>2450.9242537747664</v>
      </c>
      <c r="AK126" s="29">
        <v>337.98294444545382</v>
      </c>
      <c r="AL126" s="29">
        <v>658.67653648111104</v>
      </c>
      <c r="AM126" s="29">
        <v>3782.1549167043859</v>
      </c>
      <c r="AN126" s="29">
        <v>1509.9504215044715</v>
      </c>
      <c r="AO126" s="29">
        <v>2317.9322805311949</v>
      </c>
      <c r="AP126" s="29">
        <v>751.03869518690203</v>
      </c>
      <c r="AQ126" s="29">
        <v>3386.6536678204948</v>
      </c>
      <c r="AR126" s="29">
        <v>564.87358777088809</v>
      </c>
      <c r="AS126" s="29">
        <v>828.5013576860282</v>
      </c>
      <c r="AT126" s="29">
        <v>313.5436405530109</v>
      </c>
      <c r="AU126" s="29">
        <v>229.30518979551832</v>
      </c>
      <c r="AV126" s="29">
        <v>49.827348524985297</v>
      </c>
      <c r="AW126" s="29">
        <v>110.24901136969869</v>
      </c>
      <c r="AX126" s="29">
        <v>1215.187276826066</v>
      </c>
      <c r="AY126" s="29">
        <v>1806.880995818359</v>
      </c>
      <c r="AZ126" s="29">
        <v>93.617375531615338</v>
      </c>
      <c r="BA126" s="29">
        <v>139.55520722364921</v>
      </c>
      <c r="BB126" s="29">
        <v>1471.9439320977585</v>
      </c>
      <c r="BC126" s="29">
        <v>553.3944984806983</v>
      </c>
      <c r="BD126" s="29">
        <v>494.05472982558683</v>
      </c>
      <c r="BE126" s="29">
        <v>166.6725280800687</v>
      </c>
      <c r="BF126" s="29">
        <v>1078.7278257661308</v>
      </c>
      <c r="BG126" s="29">
        <v>1283.5821332878563</v>
      </c>
      <c r="BH126" s="29">
        <v>507.26225384245879</v>
      </c>
      <c r="BI126" s="29">
        <v>782.03319048224989</v>
      </c>
      <c r="BJ126" s="29">
        <v>3089.6939296760675</v>
      </c>
      <c r="BK126" s="29">
        <v>205.81510928506887</v>
      </c>
      <c r="BL126" s="29">
        <v>156.27651143157993</v>
      </c>
      <c r="BM126" s="29">
        <v>175.36513857883818</v>
      </c>
      <c r="BN126" s="29">
        <v>1198.0464010473397</v>
      </c>
      <c r="BO126" s="29">
        <v>785.20432357132313</v>
      </c>
      <c r="BP126" s="29">
        <v>563.59957077037916</v>
      </c>
      <c r="BQ126" s="29">
        <v>537.05248071268772</v>
      </c>
      <c r="BR126" s="29">
        <v>836.39421171832532</v>
      </c>
      <c r="BS126" s="29">
        <v>0</v>
      </c>
      <c r="BT126" s="59">
        <f t="shared" si="5"/>
        <v>129234.56055267388</v>
      </c>
      <c r="BU126" s="29">
        <v>49.394156937778533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-29.135331005429268</v>
      </c>
      <c r="CI126" s="29">
        <v>609.21856731755497</v>
      </c>
      <c r="CJ126" s="38">
        <f t="shared" si="7"/>
        <v>129864.03794592379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2.2833358376272312</v>
      </c>
      <c r="D127" s="29">
        <v>0</v>
      </c>
      <c r="E127" s="29">
        <v>20.046691606898349</v>
      </c>
      <c r="F127" s="29">
        <v>14.112617118799712</v>
      </c>
      <c r="G127" s="29">
        <v>138.6543916341908</v>
      </c>
      <c r="H127" s="29">
        <v>9.1244146979501295</v>
      </c>
      <c r="I127" s="29">
        <v>10.008588790394597</v>
      </c>
      <c r="J127" s="29">
        <v>61.367596898574639</v>
      </c>
      <c r="K127" s="29">
        <v>1.9660542659536706</v>
      </c>
      <c r="L127" s="29">
        <v>0</v>
      </c>
      <c r="M127" s="29">
        <v>180.38446539955001</v>
      </c>
      <c r="N127" s="29">
        <v>43.876873175521197</v>
      </c>
      <c r="O127" s="29">
        <v>115.39638558663972</v>
      </c>
      <c r="P127" s="29">
        <v>93.252881452789296</v>
      </c>
      <c r="Q127" s="29">
        <v>6.3515331134610022</v>
      </c>
      <c r="R127" s="29">
        <v>123.50188110090215</v>
      </c>
      <c r="S127" s="29">
        <v>74.558198704497812</v>
      </c>
      <c r="T127" s="29">
        <v>38.511901621154756</v>
      </c>
      <c r="U127" s="29">
        <v>205.29638138429186</v>
      </c>
      <c r="V127" s="29">
        <v>8.5513751429372853</v>
      </c>
      <c r="W127" s="29">
        <v>10.639227343772138</v>
      </c>
      <c r="X127" s="29">
        <v>223.65912645444629</v>
      </c>
      <c r="Y127" s="29">
        <v>18.00363160838522</v>
      </c>
      <c r="Z127" s="29">
        <v>53.760678044431288</v>
      </c>
      <c r="AA127" s="29">
        <v>0</v>
      </c>
      <c r="AB127" s="29">
        <v>0</v>
      </c>
      <c r="AC127" s="29">
        <v>1.4031047394194303</v>
      </c>
      <c r="AD127" s="29">
        <v>0</v>
      </c>
      <c r="AE127" s="29">
        <v>0</v>
      </c>
      <c r="AF127" s="29">
        <v>8.4916720298881376</v>
      </c>
      <c r="AG127" s="29">
        <v>0</v>
      </c>
      <c r="AH127" s="29">
        <v>0</v>
      </c>
      <c r="AI127" s="29">
        <v>1.1780939552244025</v>
      </c>
      <c r="AJ127" s="29">
        <v>0</v>
      </c>
      <c r="AK127" s="29">
        <v>1.3806204571733993</v>
      </c>
      <c r="AL127" s="29">
        <v>12.804411347670252</v>
      </c>
      <c r="AM127" s="29">
        <v>690.88361496300161</v>
      </c>
      <c r="AN127" s="29">
        <v>1087.5880428705325</v>
      </c>
      <c r="AO127" s="29">
        <v>4.229159891948254</v>
      </c>
      <c r="AP127" s="29">
        <v>95.537592921488667</v>
      </c>
      <c r="AQ127" s="29">
        <v>8.0010906095614978</v>
      </c>
      <c r="AR127" s="29">
        <v>0</v>
      </c>
      <c r="AS127" s="29">
        <v>11.791499768533525</v>
      </c>
      <c r="AT127" s="29">
        <v>0</v>
      </c>
      <c r="AU127" s="29">
        <v>0</v>
      </c>
      <c r="AV127" s="29">
        <v>0</v>
      </c>
      <c r="AW127" s="29">
        <v>0</v>
      </c>
      <c r="AX127" s="29">
        <v>25.12887570988698</v>
      </c>
      <c r="AY127" s="29">
        <v>0</v>
      </c>
      <c r="AZ127" s="29">
        <v>1.901217722230758</v>
      </c>
      <c r="BA127" s="29">
        <v>5.0512582463811437</v>
      </c>
      <c r="BB127" s="29">
        <v>1.6550990569949864</v>
      </c>
      <c r="BC127" s="29">
        <v>23.336457234692876</v>
      </c>
      <c r="BD127" s="29">
        <v>0</v>
      </c>
      <c r="BE127" s="29">
        <v>7.8413593328715141</v>
      </c>
      <c r="BF127" s="29">
        <v>0</v>
      </c>
      <c r="BG127" s="29">
        <v>33.704179855230038</v>
      </c>
      <c r="BH127" s="29">
        <v>1.5915013685937174</v>
      </c>
      <c r="BI127" s="29">
        <v>0</v>
      </c>
      <c r="BJ127" s="29">
        <v>17.996215880232302</v>
      </c>
      <c r="BK127" s="29">
        <v>0</v>
      </c>
      <c r="BL127" s="29">
        <v>1.2970878313746033</v>
      </c>
      <c r="BM127" s="29">
        <v>5.4770516822186819</v>
      </c>
      <c r="BN127" s="29">
        <v>83.860666225284632</v>
      </c>
      <c r="BO127" s="29">
        <v>46.29615228660797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3631.73425697021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2.4407501848568929</v>
      </c>
      <c r="CE127" s="29">
        <v>0</v>
      </c>
      <c r="CF127" s="29">
        <v>0</v>
      </c>
      <c r="CG127" s="29">
        <v>0</v>
      </c>
      <c r="CH127" s="29">
        <v>-40.58518510763286</v>
      </c>
      <c r="CI127" s="29">
        <v>821.7055172068026</v>
      </c>
      <c r="CJ127" s="38">
        <f t="shared" si="7"/>
        <v>4415.2953392542368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3339.9967130720829</v>
      </c>
      <c r="D128" s="29">
        <v>1758.55999042745</v>
      </c>
      <c r="E128" s="29">
        <v>144.87303507990157</v>
      </c>
      <c r="F128" s="29">
        <v>796.41866192751354</v>
      </c>
      <c r="G128" s="29">
        <v>3328.6069160424777</v>
      </c>
      <c r="H128" s="29">
        <v>848.61330784523796</v>
      </c>
      <c r="I128" s="29">
        <v>165.99729026472892</v>
      </c>
      <c r="J128" s="29">
        <v>417.88035410295998</v>
      </c>
      <c r="K128" s="29">
        <v>395.61180316262971</v>
      </c>
      <c r="L128" s="29">
        <v>132.73360601004003</v>
      </c>
      <c r="M128" s="29">
        <v>1903.4136460110265</v>
      </c>
      <c r="N128" s="29">
        <v>572.36255577931718</v>
      </c>
      <c r="O128" s="29">
        <v>916.98940692947895</v>
      </c>
      <c r="P128" s="29">
        <v>482.78085897313071</v>
      </c>
      <c r="Q128" s="29">
        <v>431.05848675037049</v>
      </c>
      <c r="R128" s="29">
        <v>949.79631083121728</v>
      </c>
      <c r="S128" s="29">
        <v>623.56699125465252</v>
      </c>
      <c r="T128" s="29">
        <v>431.47311273633238</v>
      </c>
      <c r="U128" s="29">
        <v>2337.5122968121823</v>
      </c>
      <c r="V128" s="29">
        <v>255.7945316155959</v>
      </c>
      <c r="W128" s="29">
        <v>233.44147693954011</v>
      </c>
      <c r="X128" s="29">
        <v>2019.6942716843378</v>
      </c>
      <c r="Y128" s="29">
        <v>210.66373768317317</v>
      </c>
      <c r="Z128" s="29">
        <v>257.8091642433821</v>
      </c>
      <c r="AA128" s="29">
        <v>236.74722030963693</v>
      </c>
      <c r="AB128" s="29">
        <v>544.92134634503191</v>
      </c>
      <c r="AC128" s="29">
        <v>11447.765897277461</v>
      </c>
      <c r="AD128" s="29">
        <v>512.6186968339689</v>
      </c>
      <c r="AE128" s="29">
        <v>10358.722303466458</v>
      </c>
      <c r="AF128" s="29">
        <v>2511.9499390482238</v>
      </c>
      <c r="AG128" s="29">
        <v>717.74120172826156</v>
      </c>
      <c r="AH128" s="29">
        <v>189.46812603195809</v>
      </c>
      <c r="AI128" s="29">
        <v>819.03310435922606</v>
      </c>
      <c r="AJ128" s="29">
        <v>2941.2125009505066</v>
      </c>
      <c r="AK128" s="29">
        <v>123.05303071356225</v>
      </c>
      <c r="AL128" s="29">
        <v>1316.2056849136125</v>
      </c>
      <c r="AM128" s="29">
        <v>666.64641602826123</v>
      </c>
      <c r="AN128" s="29">
        <v>2315.020521413242</v>
      </c>
      <c r="AO128" s="29">
        <v>799.95832411274398</v>
      </c>
      <c r="AP128" s="29">
        <v>930.98259899594882</v>
      </c>
      <c r="AQ128" s="29">
        <v>2669.7920477784883</v>
      </c>
      <c r="AR128" s="29">
        <v>445.19207537579638</v>
      </c>
      <c r="AS128" s="29">
        <v>889.31547668138001</v>
      </c>
      <c r="AT128" s="29">
        <v>180.92764134388128</v>
      </c>
      <c r="AU128" s="29">
        <v>182.6031865891382</v>
      </c>
      <c r="AV128" s="29">
        <v>8.280391606068747</v>
      </c>
      <c r="AW128" s="29">
        <v>13.239214392185895</v>
      </c>
      <c r="AX128" s="29">
        <v>1738.1919965755287</v>
      </c>
      <c r="AY128" s="29">
        <v>2185.5691575763276</v>
      </c>
      <c r="AZ128" s="29">
        <v>39.876357121482044</v>
      </c>
      <c r="BA128" s="29">
        <v>15.733078852397355</v>
      </c>
      <c r="BB128" s="29">
        <v>1789.3741898971105</v>
      </c>
      <c r="BC128" s="29">
        <v>1163.4260553058216</v>
      </c>
      <c r="BD128" s="29">
        <v>567.05925992116966</v>
      </c>
      <c r="BE128" s="29">
        <v>323.77586406292033</v>
      </c>
      <c r="BF128" s="29">
        <v>118.63122152950049</v>
      </c>
      <c r="BG128" s="29">
        <v>1800.0074894013851</v>
      </c>
      <c r="BH128" s="29">
        <v>2827.6598270847035</v>
      </c>
      <c r="BI128" s="29">
        <v>627.38299942418485</v>
      </c>
      <c r="BJ128" s="29">
        <v>1043.7397363538657</v>
      </c>
      <c r="BK128" s="29">
        <v>31.863943899343642</v>
      </c>
      <c r="BL128" s="29">
        <v>1892.969642124546</v>
      </c>
      <c r="BM128" s="29">
        <v>611.5616005502261</v>
      </c>
      <c r="BN128" s="29">
        <v>889.34204069573798</v>
      </c>
      <c r="BO128" s="29">
        <v>1093.7174560278759</v>
      </c>
      <c r="BP128" s="29">
        <v>295.06092192821563</v>
      </c>
      <c r="BQ128" s="29">
        <v>161.06479278434546</v>
      </c>
      <c r="BR128" s="29">
        <v>439.66179174888026</v>
      </c>
      <c r="BS128" s="29">
        <v>0</v>
      </c>
      <c r="BT128" s="59">
        <f t="shared" si="5"/>
        <v>83432.714895339363</v>
      </c>
      <c r="BU128" s="29">
        <v>4326.0457208994048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71.457802027324888</v>
      </c>
      <c r="CE128" s="29">
        <v>0</v>
      </c>
      <c r="CF128" s="29">
        <v>0</v>
      </c>
      <c r="CG128" s="29">
        <v>0</v>
      </c>
      <c r="CH128" s="29">
        <v>-39.576986639588455</v>
      </c>
      <c r="CI128" s="29">
        <v>1413.3020468469208</v>
      </c>
      <c r="CJ128" s="38">
        <f t="shared" si="7"/>
        <v>89203.943478473419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31.469114251603173</v>
      </c>
      <c r="D129" s="29">
        <v>0</v>
      </c>
      <c r="E129" s="29">
        <v>0</v>
      </c>
      <c r="F129" s="29">
        <v>0</v>
      </c>
      <c r="G129" s="29">
        <v>265.20469772359831</v>
      </c>
      <c r="H129" s="29">
        <v>17.886542224825366</v>
      </c>
      <c r="I129" s="29">
        <v>8.4338047979240915</v>
      </c>
      <c r="J129" s="29">
        <v>13.587306525721216</v>
      </c>
      <c r="K129" s="29">
        <v>40.967962397473684</v>
      </c>
      <c r="L129" s="29">
        <v>9.9343126431449189</v>
      </c>
      <c r="M129" s="29">
        <v>78.299829424708136</v>
      </c>
      <c r="N129" s="29">
        <v>13.44378869059458</v>
      </c>
      <c r="O129" s="29">
        <v>17.883160371800273</v>
      </c>
      <c r="P129" s="29">
        <v>30.804927680775926</v>
      </c>
      <c r="Q129" s="29">
        <v>3.9344085700945626</v>
      </c>
      <c r="R129" s="29">
        <v>21.941069035698231</v>
      </c>
      <c r="S129" s="29">
        <v>11.916932100700389</v>
      </c>
      <c r="T129" s="29">
        <v>9.9773032835439768</v>
      </c>
      <c r="U129" s="29">
        <v>56.888689874176507</v>
      </c>
      <c r="V129" s="29">
        <v>4.6515154647044232</v>
      </c>
      <c r="W129" s="29">
        <v>12.086915246111085</v>
      </c>
      <c r="X129" s="29">
        <v>40.639326508805375</v>
      </c>
      <c r="Y129" s="29">
        <v>5.835485933176316</v>
      </c>
      <c r="Z129" s="29">
        <v>1.7449863721712415</v>
      </c>
      <c r="AA129" s="29">
        <v>6.7082501534240233</v>
      </c>
      <c r="AB129" s="29">
        <v>2116.6579316474231</v>
      </c>
      <c r="AC129" s="29">
        <v>36.364035049978895</v>
      </c>
      <c r="AD129" s="29">
        <v>8.7143608877160403</v>
      </c>
      <c r="AE129" s="29">
        <v>244.83164260128774</v>
      </c>
      <c r="AF129" s="29">
        <v>37.139953190320796</v>
      </c>
      <c r="AG129" s="29">
        <v>45.692371592617668</v>
      </c>
      <c r="AH129" s="29">
        <v>8.9670092440405984</v>
      </c>
      <c r="AI129" s="29">
        <v>0</v>
      </c>
      <c r="AJ129" s="29">
        <v>34.717065327325507</v>
      </c>
      <c r="AK129" s="29">
        <v>0</v>
      </c>
      <c r="AL129" s="29">
        <v>1.229581745269184</v>
      </c>
      <c r="AM129" s="29">
        <v>33.431690224228262</v>
      </c>
      <c r="AN129" s="29">
        <v>23.497859090467092</v>
      </c>
      <c r="AO129" s="29">
        <v>5.4935114122660682</v>
      </c>
      <c r="AP129" s="29">
        <v>23.142738685810826</v>
      </c>
      <c r="AQ129" s="29">
        <v>30.074885585134076</v>
      </c>
      <c r="AR129" s="29">
        <v>22.727395958612181</v>
      </c>
      <c r="AS129" s="29">
        <v>36.288679682704249</v>
      </c>
      <c r="AT129" s="29">
        <v>13.797821098237186</v>
      </c>
      <c r="AU129" s="29">
        <v>1.7432878244650161</v>
      </c>
      <c r="AV129" s="29">
        <v>0</v>
      </c>
      <c r="AW129" s="29">
        <v>0</v>
      </c>
      <c r="AX129" s="29">
        <v>28.892588056046641</v>
      </c>
      <c r="AY129" s="29">
        <v>40.449697319886596</v>
      </c>
      <c r="AZ129" s="29">
        <v>4.8352860355525014</v>
      </c>
      <c r="BA129" s="29">
        <v>214.09465664688975</v>
      </c>
      <c r="BB129" s="29">
        <v>25.565897906469026</v>
      </c>
      <c r="BC129" s="29">
        <v>17.307133879645622</v>
      </c>
      <c r="BD129" s="29">
        <v>8.7088816877767581</v>
      </c>
      <c r="BE129" s="29">
        <v>4.5817428185327831</v>
      </c>
      <c r="BF129" s="29">
        <v>10.677064601122021</v>
      </c>
      <c r="BG129" s="29">
        <v>31.939857934279601</v>
      </c>
      <c r="BH129" s="29">
        <v>18.462160782930795</v>
      </c>
      <c r="BI129" s="29">
        <v>1.2169183884704811</v>
      </c>
      <c r="BJ129" s="29">
        <v>55.512172878981254</v>
      </c>
      <c r="BK129" s="29">
        <v>2.4948122347104555</v>
      </c>
      <c r="BL129" s="29">
        <v>26.567328197942558</v>
      </c>
      <c r="BM129" s="29">
        <v>39.992486704526229</v>
      </c>
      <c r="BN129" s="29">
        <v>13.745578985764872</v>
      </c>
      <c r="BO129" s="29">
        <v>14.81534552861806</v>
      </c>
      <c r="BP129" s="29">
        <v>9.8276961594951597</v>
      </c>
      <c r="BQ129" s="29">
        <v>3.9406995845211474</v>
      </c>
      <c r="BR129" s="29">
        <v>25.673152548465435</v>
      </c>
      <c r="BS129" s="29">
        <v>0</v>
      </c>
      <c r="BT129" s="59">
        <f t="shared" si="5"/>
        <v>4028.0533090033077</v>
      </c>
      <c r="BU129" s="29">
        <v>1068.5728997245874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5096.6262087278956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1.342084816574985</v>
      </c>
      <c r="D131" s="29">
        <v>0</v>
      </c>
      <c r="E131" s="29">
        <v>18.776617034323799</v>
      </c>
      <c r="F131" s="29">
        <v>3.1622904412373516</v>
      </c>
      <c r="G131" s="29">
        <v>25.865789571550764</v>
      </c>
      <c r="H131" s="29">
        <v>0</v>
      </c>
      <c r="I131" s="29">
        <v>1.3600191997346562</v>
      </c>
      <c r="J131" s="29">
        <v>8.6496176095123865</v>
      </c>
      <c r="K131" s="29">
        <v>0</v>
      </c>
      <c r="L131" s="29">
        <v>0</v>
      </c>
      <c r="M131" s="29">
        <v>25.519327578270925</v>
      </c>
      <c r="N131" s="29">
        <v>6.2802122256889978</v>
      </c>
      <c r="O131" s="29">
        <v>19.73372680327525</v>
      </c>
      <c r="P131" s="29">
        <v>13.766322045768273</v>
      </c>
      <c r="Q131" s="29">
        <v>0</v>
      </c>
      <c r="R131" s="29">
        <v>26.047138689913758</v>
      </c>
      <c r="S131" s="29">
        <v>7.0486156142711547</v>
      </c>
      <c r="T131" s="29">
        <v>4.01619506243693</v>
      </c>
      <c r="U131" s="29">
        <v>37.385168483877962</v>
      </c>
      <c r="V131" s="29">
        <v>1.0687687453598507</v>
      </c>
      <c r="W131" s="29">
        <v>1.3310521058293376</v>
      </c>
      <c r="X131" s="29">
        <v>43.644205055712987</v>
      </c>
      <c r="Y131" s="29">
        <v>2.1906242171338701</v>
      </c>
      <c r="Z131" s="29">
        <v>262.60479548144838</v>
      </c>
      <c r="AA131" s="29">
        <v>78.989867574742661</v>
      </c>
      <c r="AB131" s="29">
        <v>68.288540016025621</v>
      </c>
      <c r="AC131" s="29">
        <v>0</v>
      </c>
      <c r="AD131" s="29">
        <v>208.19577738283124</v>
      </c>
      <c r="AE131" s="29">
        <v>3875.7804918535016</v>
      </c>
      <c r="AF131" s="29">
        <v>0</v>
      </c>
      <c r="AG131" s="29">
        <v>168.81933931666703</v>
      </c>
      <c r="AH131" s="29">
        <v>0</v>
      </c>
      <c r="AI131" s="29">
        <v>10.810474612950998</v>
      </c>
      <c r="AJ131" s="29">
        <v>229.0423716071559</v>
      </c>
      <c r="AK131" s="29">
        <v>0</v>
      </c>
      <c r="AL131" s="29">
        <v>1.2565073892556142</v>
      </c>
      <c r="AM131" s="29">
        <v>0</v>
      </c>
      <c r="AN131" s="29">
        <v>17.420308245002637</v>
      </c>
      <c r="AO131" s="29">
        <v>0</v>
      </c>
      <c r="AP131" s="29">
        <v>0</v>
      </c>
      <c r="AQ131" s="29">
        <v>235.16491054946727</v>
      </c>
      <c r="AR131" s="29">
        <v>44.954840138816841</v>
      </c>
      <c r="AS131" s="29">
        <v>159.18253208204999</v>
      </c>
      <c r="AT131" s="29">
        <v>190.33854199870134</v>
      </c>
      <c r="AU131" s="29">
        <v>0</v>
      </c>
      <c r="AV131" s="29">
        <v>0</v>
      </c>
      <c r="AW131" s="29">
        <v>1.0586852923137349</v>
      </c>
      <c r="AX131" s="29">
        <v>127.35980372199302</v>
      </c>
      <c r="AY131" s="29">
        <v>0</v>
      </c>
      <c r="AZ131" s="29">
        <v>0</v>
      </c>
      <c r="BA131" s="29">
        <v>0</v>
      </c>
      <c r="BB131" s="29">
        <v>0</v>
      </c>
      <c r="BC131" s="29">
        <v>56.738171479333978</v>
      </c>
      <c r="BD131" s="29">
        <v>0</v>
      </c>
      <c r="BE131" s="29">
        <v>1.604800101079741</v>
      </c>
      <c r="BF131" s="29">
        <v>23.206450933382801</v>
      </c>
      <c r="BG131" s="29">
        <v>67.1727922257746</v>
      </c>
      <c r="BH131" s="29">
        <v>787.62348007426908</v>
      </c>
      <c r="BI131" s="29">
        <v>63.659895021667275</v>
      </c>
      <c r="BJ131" s="29">
        <v>263.52841427707881</v>
      </c>
      <c r="BK131" s="29">
        <v>36.866614126045995</v>
      </c>
      <c r="BL131" s="29">
        <v>706.16182214118214</v>
      </c>
      <c r="BM131" s="29">
        <v>0</v>
      </c>
      <c r="BN131" s="29">
        <v>76.599491811697618</v>
      </c>
      <c r="BO131" s="29">
        <v>153.87528227075612</v>
      </c>
      <c r="BP131" s="29">
        <v>858.30716718472081</v>
      </c>
      <c r="BQ131" s="29">
        <v>59.279521182239087</v>
      </c>
      <c r="BR131" s="29">
        <v>0</v>
      </c>
      <c r="BS131" s="29">
        <v>0</v>
      </c>
      <c r="BT131" s="59">
        <f t="shared" si="5"/>
        <v>9081.0794653926241</v>
      </c>
      <c r="BU131" s="29">
        <v>619.62605823658021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-19.822100438655376</v>
      </c>
      <c r="CI131" s="29">
        <v>73.557406463532473</v>
      </c>
      <c r="CJ131" s="38">
        <f t="shared" si="7"/>
        <v>9754.4408296540805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17.488521768310445</v>
      </c>
      <c r="D135" s="29">
        <v>6.8549962444962427</v>
      </c>
      <c r="E135" s="29">
        <v>5.247790066575992</v>
      </c>
      <c r="F135" s="29">
        <v>0</v>
      </c>
      <c r="G135" s="29">
        <v>79.558159820687379</v>
      </c>
      <c r="H135" s="29">
        <v>15.446308205724812</v>
      </c>
      <c r="I135" s="29">
        <v>3.0616451311988904</v>
      </c>
      <c r="J135" s="29">
        <v>6.1684392781904096</v>
      </c>
      <c r="K135" s="29">
        <v>13.946005352568742</v>
      </c>
      <c r="L135" s="29">
        <v>0</v>
      </c>
      <c r="M135" s="29">
        <v>33.832300659045806</v>
      </c>
      <c r="N135" s="29">
        <v>8.1599055923916559</v>
      </c>
      <c r="O135" s="29">
        <v>10.012027603850635</v>
      </c>
      <c r="P135" s="29">
        <v>10.973185358642896</v>
      </c>
      <c r="Q135" s="29">
        <v>7.0731017262725384</v>
      </c>
      <c r="R135" s="29">
        <v>13.656454339139204</v>
      </c>
      <c r="S135" s="29">
        <v>14.761725133888362</v>
      </c>
      <c r="T135" s="29">
        <v>5.0341579900475661</v>
      </c>
      <c r="U135" s="29">
        <v>33.581324852923856</v>
      </c>
      <c r="V135" s="29">
        <v>2.9646978100311805</v>
      </c>
      <c r="W135" s="29">
        <v>8.0930370244998056</v>
      </c>
      <c r="X135" s="29">
        <v>16.308585539765179</v>
      </c>
      <c r="Y135" s="29">
        <v>5.8531871318136428</v>
      </c>
      <c r="Z135" s="29">
        <v>0</v>
      </c>
      <c r="AA135" s="29">
        <v>4.4043847943292525</v>
      </c>
      <c r="AB135" s="29">
        <v>3.2189954983769518</v>
      </c>
      <c r="AC135" s="29">
        <v>68.46702675025891</v>
      </c>
      <c r="AD135" s="29">
        <v>4.6984878366693277</v>
      </c>
      <c r="AE135" s="29">
        <v>41.882677855834103</v>
      </c>
      <c r="AF135" s="29">
        <v>26.365488243067226</v>
      </c>
      <c r="AG135" s="29">
        <v>33.82350173821596</v>
      </c>
      <c r="AH135" s="29">
        <v>4.3679180496166516</v>
      </c>
      <c r="AI135" s="29">
        <v>2.7728007926105298</v>
      </c>
      <c r="AJ135" s="29">
        <v>13.001317550428666</v>
      </c>
      <c r="AK135" s="29">
        <v>2.8412430608337558</v>
      </c>
      <c r="AL135" s="29">
        <v>2.6597903726191823</v>
      </c>
      <c r="AM135" s="29">
        <v>16.340807818780458</v>
      </c>
      <c r="AN135" s="29">
        <v>23.828747172504873</v>
      </c>
      <c r="AO135" s="29">
        <v>15.384066113109098</v>
      </c>
      <c r="AP135" s="29">
        <v>17.476172017985252</v>
      </c>
      <c r="AQ135" s="29">
        <v>208.76877192988022</v>
      </c>
      <c r="AR135" s="29">
        <v>8.0506328333662598</v>
      </c>
      <c r="AS135" s="29">
        <v>9.6953195608495903</v>
      </c>
      <c r="AT135" s="29">
        <v>6.6438260887216041</v>
      </c>
      <c r="AU135" s="29">
        <v>0</v>
      </c>
      <c r="AV135" s="29">
        <v>0</v>
      </c>
      <c r="AW135" s="29">
        <v>0</v>
      </c>
      <c r="AX135" s="29">
        <v>15.491379755408108</v>
      </c>
      <c r="AY135" s="29">
        <v>32.070550600674167</v>
      </c>
      <c r="AZ135" s="29">
        <v>6.0663210091374236</v>
      </c>
      <c r="BA135" s="29">
        <v>0</v>
      </c>
      <c r="BB135" s="29">
        <v>4.4038570830691164</v>
      </c>
      <c r="BC135" s="29">
        <v>10.870389431181207</v>
      </c>
      <c r="BD135" s="29">
        <v>8.7296927978355203</v>
      </c>
      <c r="BE135" s="29">
        <v>0</v>
      </c>
      <c r="BF135" s="29">
        <v>0</v>
      </c>
      <c r="BG135" s="29">
        <v>17.312042594258045</v>
      </c>
      <c r="BH135" s="29">
        <v>51.930547022725669</v>
      </c>
      <c r="BI135" s="29">
        <v>4.3547585050346687</v>
      </c>
      <c r="BJ135" s="29">
        <v>97.034305426128697</v>
      </c>
      <c r="BK135" s="29">
        <v>0</v>
      </c>
      <c r="BL135" s="29">
        <v>16.358882111367517</v>
      </c>
      <c r="BM135" s="29">
        <v>49.584043579043808</v>
      </c>
      <c r="BN135" s="29">
        <v>27.306257987292931</v>
      </c>
      <c r="BO135" s="29">
        <v>10.340835761218713</v>
      </c>
      <c r="BP135" s="29">
        <v>83.079677271126712</v>
      </c>
      <c r="BQ135" s="29">
        <v>3.3533181061707489</v>
      </c>
      <c r="BR135" s="29">
        <v>9.4855303079707554</v>
      </c>
      <c r="BS135" s="29">
        <v>0</v>
      </c>
      <c r="BT135" s="59">
        <f t="shared" si="5"/>
        <v>1280.5399220577669</v>
      </c>
      <c r="BU135" s="29">
        <v>1376.6363768135097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2657.1762988712767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8.4819016947700785</v>
      </c>
      <c r="D136" s="29">
        <v>0</v>
      </c>
      <c r="E136" s="29">
        <v>9.1541119073794714</v>
      </c>
      <c r="F136" s="29">
        <v>1.9194283835236696</v>
      </c>
      <c r="G136" s="29">
        <v>40.165989244599643</v>
      </c>
      <c r="H136" s="29">
        <v>10.304267976864857</v>
      </c>
      <c r="I136" s="29">
        <v>0</v>
      </c>
      <c r="J136" s="29">
        <v>8.3725535829787159</v>
      </c>
      <c r="K136" s="29">
        <v>33.144999137437594</v>
      </c>
      <c r="L136" s="29">
        <v>4.0888403359877028</v>
      </c>
      <c r="M136" s="29">
        <v>48.13119543051819</v>
      </c>
      <c r="N136" s="29">
        <v>17.951752165796126</v>
      </c>
      <c r="O136" s="29">
        <v>20.87460083961388</v>
      </c>
      <c r="P136" s="29">
        <v>4.3402787624441688</v>
      </c>
      <c r="Q136" s="29">
        <v>0</v>
      </c>
      <c r="R136" s="29">
        <v>12.0195998766989</v>
      </c>
      <c r="S136" s="29">
        <v>53.743485330504242</v>
      </c>
      <c r="T136" s="29">
        <v>9.1076349605488733</v>
      </c>
      <c r="U136" s="29">
        <v>38.75684343829208</v>
      </c>
      <c r="V136" s="29">
        <v>0</v>
      </c>
      <c r="W136" s="29">
        <v>1.580338500586973</v>
      </c>
      <c r="X136" s="29">
        <v>33.691022093846819</v>
      </c>
      <c r="Y136" s="29">
        <v>0</v>
      </c>
      <c r="Z136" s="29">
        <v>0</v>
      </c>
      <c r="AA136" s="29">
        <v>0</v>
      </c>
      <c r="AB136" s="29">
        <v>0</v>
      </c>
      <c r="AC136" s="29">
        <v>5.4580088660988721</v>
      </c>
      <c r="AD136" s="29">
        <v>0</v>
      </c>
      <c r="AE136" s="29">
        <v>0</v>
      </c>
      <c r="AF136" s="29">
        <v>49.385772236253445</v>
      </c>
      <c r="AG136" s="29">
        <v>0</v>
      </c>
      <c r="AH136" s="29">
        <v>0</v>
      </c>
      <c r="AI136" s="29">
        <v>0</v>
      </c>
      <c r="AJ136" s="29">
        <v>0</v>
      </c>
      <c r="AK136" s="29">
        <v>2.7369758909228818</v>
      </c>
      <c r="AL136" s="29">
        <v>15.817216026788703</v>
      </c>
      <c r="AM136" s="29">
        <v>0</v>
      </c>
      <c r="AN136" s="29">
        <v>0</v>
      </c>
      <c r="AO136" s="29">
        <v>0</v>
      </c>
      <c r="AP136" s="29">
        <v>3.0391949020836502</v>
      </c>
      <c r="AQ136" s="29">
        <v>1.3876270425445751</v>
      </c>
      <c r="AR136" s="29">
        <v>0</v>
      </c>
      <c r="AS136" s="29">
        <v>41.56356647045547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12.488223114462548</v>
      </c>
      <c r="AZ136" s="29">
        <v>0</v>
      </c>
      <c r="BA136" s="29">
        <v>0</v>
      </c>
      <c r="BB136" s="29">
        <v>1.9525531890056649</v>
      </c>
      <c r="BC136" s="29">
        <v>0</v>
      </c>
      <c r="BD136" s="29">
        <v>0</v>
      </c>
      <c r="BE136" s="29">
        <v>0</v>
      </c>
      <c r="BF136" s="29">
        <v>0</v>
      </c>
      <c r="BG136" s="29">
        <v>22.07581526678727</v>
      </c>
      <c r="BH136" s="29">
        <v>1.7786639173383265</v>
      </c>
      <c r="BI136" s="29">
        <v>0</v>
      </c>
      <c r="BJ136" s="29">
        <v>9.9694331275603361</v>
      </c>
      <c r="BK136" s="29">
        <v>1.7487802688092229</v>
      </c>
      <c r="BL136" s="29">
        <v>621.43054107884927</v>
      </c>
      <c r="BM136" s="29">
        <v>139.21332045909836</v>
      </c>
      <c r="BN136" s="29">
        <v>154.17907713471422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1440.0536126541647</v>
      </c>
      <c r="BU136" s="29">
        <v>126.11124251525854</v>
      </c>
      <c r="BV136" s="29">
        <v>0</v>
      </c>
      <c r="BW136" s="29">
        <v>951.65929408016279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2517.8241492495858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77.366952330304002</v>
      </c>
      <c r="D138" s="29">
        <v>35.019365089312252</v>
      </c>
      <c r="E138" s="29">
        <v>106.29932503401113</v>
      </c>
      <c r="F138" s="29">
        <v>8.5435959505863437</v>
      </c>
      <c r="G138" s="29">
        <v>840.26229671117437</v>
      </c>
      <c r="H138" s="29">
        <v>141.99320438600031</v>
      </c>
      <c r="I138" s="29">
        <v>3.5951128441313993</v>
      </c>
      <c r="J138" s="29">
        <v>122.79791511450395</v>
      </c>
      <c r="K138" s="29">
        <v>1633.771690501748</v>
      </c>
      <c r="L138" s="29">
        <v>21.097267718858841</v>
      </c>
      <c r="M138" s="29">
        <v>438.05035258578135</v>
      </c>
      <c r="N138" s="29">
        <v>152.54764822555231</v>
      </c>
      <c r="O138" s="29">
        <v>155.08605744169506</v>
      </c>
      <c r="P138" s="29">
        <v>63.154058587946921</v>
      </c>
      <c r="Q138" s="29">
        <v>14.864860440640054</v>
      </c>
      <c r="R138" s="29">
        <v>116.20534909069687</v>
      </c>
      <c r="S138" s="29">
        <v>354.41610113975662</v>
      </c>
      <c r="T138" s="29">
        <v>185.18982893640566</v>
      </c>
      <c r="U138" s="29">
        <v>410.6216220274336</v>
      </c>
      <c r="V138" s="29">
        <v>33.983112993810877</v>
      </c>
      <c r="W138" s="29">
        <v>11.450687375197457</v>
      </c>
      <c r="X138" s="29">
        <v>411.90937585922484</v>
      </c>
      <c r="Y138" s="29">
        <v>39.850207475829862</v>
      </c>
      <c r="Z138" s="29">
        <v>45.380814101165392</v>
      </c>
      <c r="AA138" s="29">
        <v>71.429110382350146</v>
      </c>
      <c r="AB138" s="29">
        <v>18.435949602720299</v>
      </c>
      <c r="AC138" s="29">
        <v>361.17040992318755</v>
      </c>
      <c r="AD138" s="29">
        <v>125.71438463970034</v>
      </c>
      <c r="AE138" s="29">
        <v>483.82046080339751</v>
      </c>
      <c r="AF138" s="29">
        <v>134.38252190959955</v>
      </c>
      <c r="AG138" s="29">
        <v>119.06076893189285</v>
      </c>
      <c r="AH138" s="29">
        <v>0</v>
      </c>
      <c r="AI138" s="29">
        <v>0</v>
      </c>
      <c r="AJ138" s="29">
        <v>18.611313366056823</v>
      </c>
      <c r="AK138" s="29">
        <v>39.518235028016051</v>
      </c>
      <c r="AL138" s="29">
        <v>188.42566144216428</v>
      </c>
      <c r="AM138" s="29">
        <v>78.203063367879523</v>
      </c>
      <c r="AN138" s="29">
        <v>1257.4457659100231</v>
      </c>
      <c r="AO138" s="29">
        <v>166.41460979058647</v>
      </c>
      <c r="AP138" s="29">
        <v>15.770771467634304</v>
      </c>
      <c r="AQ138" s="29">
        <v>23.508207444643862</v>
      </c>
      <c r="AR138" s="29">
        <v>2.4693386475933452</v>
      </c>
      <c r="AS138" s="29">
        <v>171.94036412817039</v>
      </c>
      <c r="AT138" s="29">
        <v>279.05745508066974</v>
      </c>
      <c r="AU138" s="29">
        <v>24.503880554004173</v>
      </c>
      <c r="AV138" s="29">
        <v>5.2306394255232318</v>
      </c>
      <c r="AW138" s="29">
        <v>7.7219316638813194</v>
      </c>
      <c r="AX138" s="29">
        <v>139.44669345694214</v>
      </c>
      <c r="AY138" s="29">
        <v>31.022163219159399</v>
      </c>
      <c r="AZ138" s="29">
        <v>4.3324812237059795</v>
      </c>
      <c r="BA138" s="29">
        <v>379.33145316717588</v>
      </c>
      <c r="BB138" s="29">
        <v>12.081957517959699</v>
      </c>
      <c r="BC138" s="29">
        <v>87.421134913838443</v>
      </c>
      <c r="BD138" s="29">
        <v>15.529799128539867</v>
      </c>
      <c r="BE138" s="29">
        <v>14.39701081968574</v>
      </c>
      <c r="BF138" s="29">
        <v>1.7306636916236446</v>
      </c>
      <c r="BG138" s="29">
        <v>67.50051244017304</v>
      </c>
      <c r="BH138" s="29">
        <v>428.55015027090462</v>
      </c>
      <c r="BI138" s="29">
        <v>65.453311105544216</v>
      </c>
      <c r="BJ138" s="29">
        <v>2231.9999338451989</v>
      </c>
      <c r="BK138" s="29">
        <v>0</v>
      </c>
      <c r="BL138" s="29">
        <v>432.4507271433236</v>
      </c>
      <c r="BM138" s="29">
        <v>642.94607687870518</v>
      </c>
      <c r="BN138" s="29">
        <v>136.2709826855241</v>
      </c>
      <c r="BO138" s="29">
        <v>175.95972149005931</v>
      </c>
      <c r="BP138" s="29">
        <v>167.06855027547419</v>
      </c>
      <c r="BQ138" s="29">
        <v>46.430076676113806</v>
      </c>
      <c r="BR138" s="29">
        <v>9.1761159898115565</v>
      </c>
      <c r="BS138" s="29">
        <v>0</v>
      </c>
      <c r="BT138" s="59">
        <f t="shared" si="5"/>
        <v>14105.391161410927</v>
      </c>
      <c r="BU138" s="29">
        <v>17207.551784502186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8953.8822367996363</v>
      </c>
      <c r="CH138" s="29">
        <v>533.13460770218433</v>
      </c>
      <c r="CI138" s="29">
        <v>2507.6425614627738</v>
      </c>
      <c r="CJ138" s="38">
        <f t="shared" si="7"/>
        <v>43307.602351877707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25.154981589365946</v>
      </c>
      <c r="D139" s="29">
        <v>0</v>
      </c>
      <c r="E139" s="29">
        <v>63.990070526644303</v>
      </c>
      <c r="F139" s="29">
        <v>0</v>
      </c>
      <c r="G139" s="29">
        <v>96.64111048668768</v>
      </c>
      <c r="H139" s="29">
        <v>38.797185172361971</v>
      </c>
      <c r="I139" s="29">
        <v>1.535281030117587</v>
      </c>
      <c r="J139" s="29">
        <v>60.159258136436655</v>
      </c>
      <c r="K139" s="29">
        <v>254.90878350295321</v>
      </c>
      <c r="L139" s="29">
        <v>3.9673592190777893</v>
      </c>
      <c r="M139" s="29">
        <v>216.59928217038583</v>
      </c>
      <c r="N139" s="29">
        <v>77.955024675108049</v>
      </c>
      <c r="O139" s="29">
        <v>78.986501055720908</v>
      </c>
      <c r="P139" s="29">
        <v>30.115598740092963</v>
      </c>
      <c r="Q139" s="29">
        <v>5.4144041949525219</v>
      </c>
      <c r="R139" s="29">
        <v>58.846261895192072</v>
      </c>
      <c r="S139" s="29">
        <v>163.72357133416529</v>
      </c>
      <c r="T139" s="29">
        <v>91.516427851999083</v>
      </c>
      <c r="U139" s="29">
        <v>200.93242638825618</v>
      </c>
      <c r="V139" s="29">
        <v>15.64049109179069</v>
      </c>
      <c r="W139" s="29">
        <v>5.5910680039739793</v>
      </c>
      <c r="X139" s="29">
        <v>208.66541557108846</v>
      </c>
      <c r="Y139" s="29">
        <v>19.483700293018021</v>
      </c>
      <c r="Z139" s="29">
        <v>36.210919805170761</v>
      </c>
      <c r="AA139" s="29">
        <v>3.9129017141148132</v>
      </c>
      <c r="AB139" s="29">
        <v>7.301641013767215</v>
      </c>
      <c r="AC139" s="29">
        <v>90.729887155510639</v>
      </c>
      <c r="AD139" s="29">
        <v>8.1186106773930682</v>
      </c>
      <c r="AE139" s="29">
        <v>3135.5572067509038</v>
      </c>
      <c r="AF139" s="29">
        <v>104.16278493941898</v>
      </c>
      <c r="AG139" s="29">
        <v>41.411966621064416</v>
      </c>
      <c r="AH139" s="29">
        <v>1.4861402860038826</v>
      </c>
      <c r="AI139" s="29">
        <v>0</v>
      </c>
      <c r="AJ139" s="29">
        <v>11.172894444347495</v>
      </c>
      <c r="AK139" s="29">
        <v>18.47593176289757</v>
      </c>
      <c r="AL139" s="29">
        <v>98.191628500113012</v>
      </c>
      <c r="AM139" s="29">
        <v>9.9004255127376037</v>
      </c>
      <c r="AN139" s="29">
        <v>1036.4465217792169</v>
      </c>
      <c r="AO139" s="29">
        <v>67.310508017228187</v>
      </c>
      <c r="AP139" s="29">
        <v>250.93133405684773</v>
      </c>
      <c r="AQ139" s="29">
        <v>41.781820093000206</v>
      </c>
      <c r="AR139" s="29">
        <v>0</v>
      </c>
      <c r="AS139" s="29">
        <v>0</v>
      </c>
      <c r="AT139" s="29">
        <v>6.790127436887035</v>
      </c>
      <c r="AU139" s="29">
        <v>3.6248897275237324</v>
      </c>
      <c r="AV139" s="29">
        <v>0</v>
      </c>
      <c r="AW139" s="29">
        <v>0</v>
      </c>
      <c r="AX139" s="29">
        <v>676.32965282247073</v>
      </c>
      <c r="AY139" s="29">
        <v>390.72232592228693</v>
      </c>
      <c r="AZ139" s="29">
        <v>14.198721416228777</v>
      </c>
      <c r="BA139" s="29">
        <v>0</v>
      </c>
      <c r="BB139" s="29">
        <v>135.49884866679326</v>
      </c>
      <c r="BC139" s="29">
        <v>26.247371418854605</v>
      </c>
      <c r="BD139" s="29">
        <v>162.7834626714031</v>
      </c>
      <c r="BE139" s="29">
        <v>7.3332998045983704</v>
      </c>
      <c r="BF139" s="29">
        <v>1.5612979634096973</v>
      </c>
      <c r="BG139" s="29">
        <v>122.07013327274552</v>
      </c>
      <c r="BH139" s="29">
        <v>96.879697266099058</v>
      </c>
      <c r="BI139" s="29">
        <v>551.59353976963303</v>
      </c>
      <c r="BJ139" s="29">
        <v>553.74353489894122</v>
      </c>
      <c r="BK139" s="29">
        <v>1.9350131243517998</v>
      </c>
      <c r="BL139" s="29">
        <v>8.3155474375199887</v>
      </c>
      <c r="BM139" s="29">
        <v>381.77954358256034</v>
      </c>
      <c r="BN139" s="29">
        <v>662.82818174545673</v>
      </c>
      <c r="BO139" s="29">
        <v>280.1845641706729</v>
      </c>
      <c r="BP139" s="29">
        <v>225.59910779650951</v>
      </c>
      <c r="BQ139" s="29">
        <v>3.2644792807351841</v>
      </c>
      <c r="BR139" s="29">
        <v>0</v>
      </c>
      <c r="BS139" s="29">
        <v>0</v>
      </c>
      <c r="BT139" s="59">
        <f t="shared" ref="BT139:BT143" si="8">SUM(C139:BS139)</f>
        <v>10995.01066625481</v>
      </c>
      <c r="BU139" s="29">
        <v>10794.68917661512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21789.69984286993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3.2502014788228966</v>
      </c>
      <c r="D140" s="29">
        <v>0</v>
      </c>
      <c r="E140" s="29">
        <v>0</v>
      </c>
      <c r="F140" s="29">
        <v>0</v>
      </c>
      <c r="G140" s="29">
        <v>29.649552379285996</v>
      </c>
      <c r="H140" s="29">
        <v>3.9610833421711451</v>
      </c>
      <c r="I140" s="29">
        <v>1.7750770607312916</v>
      </c>
      <c r="J140" s="29">
        <v>2.9567561418691297</v>
      </c>
      <c r="K140" s="29">
        <v>1.7997741125075564</v>
      </c>
      <c r="L140" s="29">
        <v>0</v>
      </c>
      <c r="M140" s="29">
        <v>2.5230589109135533</v>
      </c>
      <c r="N140" s="29">
        <v>1.7998377138713448</v>
      </c>
      <c r="O140" s="29">
        <v>2.2882345496224898</v>
      </c>
      <c r="P140" s="29">
        <v>5.6924538063578831</v>
      </c>
      <c r="Q140" s="29">
        <v>1.3186030584311368</v>
      </c>
      <c r="R140" s="29">
        <v>5.4572610098126404</v>
      </c>
      <c r="S140" s="29">
        <v>4.6320904336405135</v>
      </c>
      <c r="T140" s="29">
        <v>2.027925600336582</v>
      </c>
      <c r="U140" s="29">
        <v>6.4787317880445139</v>
      </c>
      <c r="V140" s="29">
        <v>0</v>
      </c>
      <c r="W140" s="29">
        <v>3.0883892877584702</v>
      </c>
      <c r="X140" s="29">
        <v>6.3942904230049624</v>
      </c>
      <c r="Y140" s="29">
        <v>1.6630557212205299</v>
      </c>
      <c r="Z140" s="29">
        <v>0</v>
      </c>
      <c r="AA140" s="29">
        <v>1.0678020476719976</v>
      </c>
      <c r="AB140" s="29">
        <v>0</v>
      </c>
      <c r="AC140" s="29">
        <v>2.6346561175370979</v>
      </c>
      <c r="AD140" s="29">
        <v>3.0626250478633388</v>
      </c>
      <c r="AE140" s="29">
        <v>19.67676063283583</v>
      </c>
      <c r="AF140" s="29">
        <v>23.133269002046525</v>
      </c>
      <c r="AG140" s="29">
        <v>5.6334122199766163</v>
      </c>
      <c r="AH140" s="29">
        <v>0</v>
      </c>
      <c r="AI140" s="29">
        <v>0</v>
      </c>
      <c r="AJ140" s="29">
        <v>4.244916816386783</v>
      </c>
      <c r="AK140" s="29">
        <v>1.4849814986744649</v>
      </c>
      <c r="AL140" s="29">
        <v>4.729434224265157</v>
      </c>
      <c r="AM140" s="29">
        <v>5.909965145497285</v>
      </c>
      <c r="AN140" s="29">
        <v>0</v>
      </c>
      <c r="AO140" s="29">
        <v>5.1550201276028851</v>
      </c>
      <c r="AP140" s="29">
        <v>4.5659914315832264</v>
      </c>
      <c r="AQ140" s="29">
        <v>4.994367160769654</v>
      </c>
      <c r="AR140" s="29">
        <v>2.6503197638890672</v>
      </c>
      <c r="AS140" s="29">
        <v>4.2222785717811702</v>
      </c>
      <c r="AT140" s="29">
        <v>3.5865145377479237</v>
      </c>
      <c r="AU140" s="29">
        <v>1.5232885026948908</v>
      </c>
      <c r="AV140" s="29">
        <v>0</v>
      </c>
      <c r="AW140" s="29">
        <v>0</v>
      </c>
      <c r="AX140" s="29">
        <v>6.2265397762021619</v>
      </c>
      <c r="AY140" s="29">
        <v>8.4499500253174435</v>
      </c>
      <c r="AZ140" s="29">
        <v>1.5138637940062825</v>
      </c>
      <c r="BA140" s="29">
        <v>0</v>
      </c>
      <c r="BB140" s="29">
        <v>2.7600442528593896</v>
      </c>
      <c r="BC140" s="29">
        <v>1.9911858182477158</v>
      </c>
      <c r="BD140" s="29">
        <v>0</v>
      </c>
      <c r="BE140" s="29">
        <v>0</v>
      </c>
      <c r="BF140" s="29">
        <v>0</v>
      </c>
      <c r="BG140" s="29">
        <v>3.2209706758468237</v>
      </c>
      <c r="BH140" s="29">
        <v>0</v>
      </c>
      <c r="BI140" s="29">
        <v>0</v>
      </c>
      <c r="BJ140" s="29">
        <v>50.889366440087059</v>
      </c>
      <c r="BK140" s="29">
        <v>0</v>
      </c>
      <c r="BL140" s="29">
        <v>10.98360438281729</v>
      </c>
      <c r="BM140" s="29">
        <v>0</v>
      </c>
      <c r="BN140" s="29">
        <v>0</v>
      </c>
      <c r="BO140" s="29">
        <v>0</v>
      </c>
      <c r="BP140" s="29">
        <v>3.0372878638419643</v>
      </c>
      <c r="BQ140" s="29">
        <v>3.1539247324810051</v>
      </c>
      <c r="BR140" s="29">
        <v>2.1635333365007416</v>
      </c>
      <c r="BS140" s="29">
        <v>0</v>
      </c>
      <c r="BT140" s="59">
        <f t="shared" si="8"/>
        <v>279.42225076543446</v>
      </c>
      <c r="BU140" s="29">
        <v>389.17224960449795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170.57193890185312</v>
      </c>
      <c r="CJ140" s="38">
        <f t="shared" si="9"/>
        <v>839.16643927178552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449.30124597700575</v>
      </c>
      <c r="D141" s="29">
        <v>1.7495490658827881</v>
      </c>
      <c r="E141" s="29">
        <v>101.28419137535701</v>
      </c>
      <c r="F141" s="29">
        <v>264.64652628824592</v>
      </c>
      <c r="G141" s="29">
        <v>3263.5181175342586</v>
      </c>
      <c r="H141" s="29">
        <v>167.8439812732037</v>
      </c>
      <c r="I141" s="29">
        <v>250.66012968713039</v>
      </c>
      <c r="J141" s="29">
        <v>776.24985613494277</v>
      </c>
      <c r="K141" s="29">
        <v>65.634783434111242</v>
      </c>
      <c r="L141" s="29">
        <v>399.3694298872548</v>
      </c>
      <c r="M141" s="29">
        <v>1413.8819280458742</v>
      </c>
      <c r="N141" s="29">
        <v>118.45246239059307</v>
      </c>
      <c r="O141" s="29">
        <v>707.91392173630209</v>
      </c>
      <c r="P141" s="29">
        <v>1451.1197396933799</v>
      </c>
      <c r="Q141" s="29">
        <v>367.27301850693959</v>
      </c>
      <c r="R141" s="29">
        <v>1461.3106080537063</v>
      </c>
      <c r="S141" s="29">
        <v>232.22645664642403</v>
      </c>
      <c r="T141" s="29">
        <v>188.94621855042791</v>
      </c>
      <c r="U141" s="29">
        <v>1423.9750766670109</v>
      </c>
      <c r="V141" s="29">
        <v>61.943661477137923</v>
      </c>
      <c r="W141" s="29">
        <v>255.34792547423768</v>
      </c>
      <c r="X141" s="29">
        <v>191.36749728001854</v>
      </c>
      <c r="Y141" s="29">
        <v>93.935144201926477</v>
      </c>
      <c r="Z141" s="29">
        <v>398.95083714920065</v>
      </c>
      <c r="AA141" s="29">
        <v>20.636545441007183</v>
      </c>
      <c r="AB141" s="29">
        <v>93.382988960730685</v>
      </c>
      <c r="AC141" s="29">
        <v>566.50147615398316</v>
      </c>
      <c r="AD141" s="29">
        <v>107.41501670084057</v>
      </c>
      <c r="AE141" s="29">
        <v>139.18715013782025</v>
      </c>
      <c r="AF141" s="29">
        <v>212.76201232322646</v>
      </c>
      <c r="AG141" s="29">
        <v>44.809190109416676</v>
      </c>
      <c r="AH141" s="29">
        <v>71.170566245705174</v>
      </c>
      <c r="AI141" s="29">
        <v>159.48546168875069</v>
      </c>
      <c r="AJ141" s="29">
        <v>24.188699221252211</v>
      </c>
      <c r="AK141" s="29">
        <v>21.052042537214991</v>
      </c>
      <c r="AL141" s="29">
        <v>72.652860509225519</v>
      </c>
      <c r="AM141" s="29">
        <v>166.42276032454384</v>
      </c>
      <c r="AN141" s="29">
        <v>74.830717176980357</v>
      </c>
      <c r="AO141" s="29">
        <v>84.689824825079825</v>
      </c>
      <c r="AP141" s="29">
        <v>290.76856500301335</v>
      </c>
      <c r="AQ141" s="29">
        <v>83.682619644863351</v>
      </c>
      <c r="AR141" s="29">
        <v>83.863655560748157</v>
      </c>
      <c r="AS141" s="29">
        <v>5.0001755472160712</v>
      </c>
      <c r="AT141" s="29">
        <v>2.237715397397892</v>
      </c>
      <c r="AU141" s="29">
        <v>51.911102955759169</v>
      </c>
      <c r="AV141" s="29">
        <v>0</v>
      </c>
      <c r="AW141" s="29">
        <v>0</v>
      </c>
      <c r="AX141" s="29">
        <v>15.276197050658414</v>
      </c>
      <c r="AY141" s="29">
        <v>31.944263452605647</v>
      </c>
      <c r="AZ141" s="29">
        <v>13.35350679146506</v>
      </c>
      <c r="BA141" s="29">
        <v>42.172017444041707</v>
      </c>
      <c r="BB141" s="29">
        <v>3.3236595461492549</v>
      </c>
      <c r="BC141" s="29">
        <v>7.5594102076154108</v>
      </c>
      <c r="BD141" s="29">
        <v>4.3831188473458651</v>
      </c>
      <c r="BE141" s="29">
        <v>0</v>
      </c>
      <c r="BF141" s="29">
        <v>7.8629043565332122</v>
      </c>
      <c r="BG141" s="29">
        <v>44.202042740793203</v>
      </c>
      <c r="BH141" s="29">
        <v>245.14505979911269</v>
      </c>
      <c r="BI141" s="29">
        <v>10.377836865522616</v>
      </c>
      <c r="BJ141" s="29">
        <v>2917.2744675168342</v>
      </c>
      <c r="BK141" s="29">
        <v>9.2493547399882399</v>
      </c>
      <c r="BL141" s="29">
        <v>267.29642579190408</v>
      </c>
      <c r="BM141" s="29">
        <v>123.67070302268843</v>
      </c>
      <c r="BN141" s="29">
        <v>116.53810542970118</v>
      </c>
      <c r="BO141" s="29">
        <v>55.768312254226529</v>
      </c>
      <c r="BP141" s="29">
        <v>64.280568255088696</v>
      </c>
      <c r="BQ141" s="29">
        <v>14.36623354929165</v>
      </c>
      <c r="BR141" s="29">
        <v>45.451733740692561</v>
      </c>
      <c r="BS141" s="29">
        <v>0</v>
      </c>
      <c r="BT141" s="59">
        <f t="shared" si="8"/>
        <v>20523.049374397611</v>
      </c>
      <c r="BU141" s="29">
        <v>172979.01811538241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4.6584860010699991</v>
      </c>
      <c r="CD141" s="29">
        <v>23350.257997325549</v>
      </c>
      <c r="CE141" s="29">
        <v>0</v>
      </c>
      <c r="CF141" s="29">
        <v>0</v>
      </c>
      <c r="CG141" s="29">
        <v>0</v>
      </c>
      <c r="CH141" s="29">
        <v>-6308.1249635237509</v>
      </c>
      <c r="CI141" s="29">
        <v>26366.576867160558</v>
      </c>
      <c r="CJ141" s="38">
        <f t="shared" si="9"/>
        <v>236915.43587674346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14421.433885001828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14421.433885001828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4570.9155751660846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27835.601510788551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32406.517085954634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119628.98891404537</v>
      </c>
      <c r="CG145" s="29">
        <v>0</v>
      </c>
      <c r="CH145" s="29">
        <v>0</v>
      </c>
      <c r="CI145" s="29">
        <v>0</v>
      </c>
      <c r="CJ145" s="38">
        <f>SUM(BT145:CI145)</f>
        <v>152035.50599999999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2375.486503399607</v>
      </c>
      <c r="D146" s="29">
        <v>640.53189468156245</v>
      </c>
      <c r="E146" s="29">
        <v>50.354512961235464</v>
      </c>
      <c r="F146" s="29">
        <v>1654.0828222703369</v>
      </c>
      <c r="G146" s="29">
        <v>37871.659252598045</v>
      </c>
      <c r="H146" s="29">
        <v>18915.698053173557</v>
      </c>
      <c r="I146" s="29">
        <v>3257.6231089749081</v>
      </c>
      <c r="J146" s="29">
        <v>3852.8437042513274</v>
      </c>
      <c r="K146" s="29">
        <v>3851.529808252832</v>
      </c>
      <c r="L146" s="29">
        <v>28335.990274319764</v>
      </c>
      <c r="M146" s="29">
        <v>16642.808273489212</v>
      </c>
      <c r="N146" s="29">
        <v>4441.6223043750297</v>
      </c>
      <c r="O146" s="29">
        <v>12564.948532144546</v>
      </c>
      <c r="P146" s="29">
        <v>20530.626487289566</v>
      </c>
      <c r="Q146" s="29">
        <v>2229.8873964704253</v>
      </c>
      <c r="R146" s="29">
        <v>12917.788957969684</v>
      </c>
      <c r="S146" s="29">
        <v>13389.124073895837</v>
      </c>
      <c r="T146" s="29">
        <v>7584.9700584238199</v>
      </c>
      <c r="U146" s="29">
        <v>52052.710358135439</v>
      </c>
      <c r="V146" s="29">
        <v>3358.2473106885527</v>
      </c>
      <c r="W146" s="29">
        <v>5388.2846749297605</v>
      </c>
      <c r="X146" s="29">
        <v>12391.31921355745</v>
      </c>
      <c r="Y146" s="29">
        <v>4633.2909797956418</v>
      </c>
      <c r="Z146" s="29">
        <v>78.191113166553038</v>
      </c>
      <c r="AA146" s="29">
        <v>2083.85720216953</v>
      </c>
      <c r="AB146" s="29">
        <v>2882.1741275514614</v>
      </c>
      <c r="AC146" s="29">
        <v>4948.5520360688606</v>
      </c>
      <c r="AD146" s="29">
        <v>16479.607621330957</v>
      </c>
      <c r="AE146" s="29">
        <v>183689.09103723182</v>
      </c>
      <c r="AF146" s="29">
        <v>56147.38458089895</v>
      </c>
      <c r="AG146" s="29">
        <v>109049.55069647951</v>
      </c>
      <c r="AH146" s="29">
        <v>211.88748106990423</v>
      </c>
      <c r="AI146" s="29">
        <v>6684.0957721523519</v>
      </c>
      <c r="AJ146" s="29">
        <v>56832.361346360412</v>
      </c>
      <c r="AK146" s="29">
        <v>882.62033668409561</v>
      </c>
      <c r="AL146" s="29">
        <v>1001.5767736465775</v>
      </c>
      <c r="AM146" s="29">
        <v>12697.171343030543</v>
      </c>
      <c r="AN146" s="29">
        <v>1756.1247760366155</v>
      </c>
      <c r="AO146" s="29">
        <v>2507.442676788125</v>
      </c>
      <c r="AP146" s="29">
        <v>6757.538918862404</v>
      </c>
      <c r="AQ146" s="29">
        <v>2951.1830395180245</v>
      </c>
      <c r="AR146" s="29">
        <v>2594.5443330047951</v>
      </c>
      <c r="AS146" s="29">
        <v>940.2206478835235</v>
      </c>
      <c r="AT146" s="29">
        <v>5307.2489810660136</v>
      </c>
      <c r="AU146" s="29">
        <v>2755.2460141747383</v>
      </c>
      <c r="AV146" s="29">
        <v>484.84937033442361</v>
      </c>
      <c r="AW146" s="29">
        <v>1072.2625526115864</v>
      </c>
      <c r="AX146" s="29">
        <v>9200.5938060184853</v>
      </c>
      <c r="AY146" s="29">
        <v>14292.967486695736</v>
      </c>
      <c r="AZ146" s="29">
        <v>32.953207115370127</v>
      </c>
      <c r="BA146" s="29">
        <v>3000.4781348421807</v>
      </c>
      <c r="BB146" s="29">
        <v>5589.4555232814228</v>
      </c>
      <c r="BC146" s="29">
        <v>2970.1012518675307</v>
      </c>
      <c r="BD146" s="29">
        <v>30867.078208084269</v>
      </c>
      <c r="BE146" s="29">
        <v>774.29204591282758</v>
      </c>
      <c r="BF146" s="29">
        <v>231653.09511418585</v>
      </c>
      <c r="BG146" s="29">
        <v>4656.346302288759</v>
      </c>
      <c r="BH146" s="29">
        <v>88340.06282248041</v>
      </c>
      <c r="BI146" s="29">
        <v>11813.662268797683</v>
      </c>
      <c r="BJ146" s="29">
        <v>38608.592046247941</v>
      </c>
      <c r="BK146" s="29">
        <v>700.66661000062174</v>
      </c>
      <c r="BL146" s="29">
        <v>6916.4467358446764</v>
      </c>
      <c r="BM146" s="29">
        <v>19746.00840180918</v>
      </c>
      <c r="BN146" s="29">
        <v>6023.1749920079701</v>
      </c>
      <c r="BO146" s="29">
        <v>6582.0834852348244</v>
      </c>
      <c r="BP146" s="29">
        <v>7014.4405013379646</v>
      </c>
      <c r="BQ146" s="29">
        <v>3777.0623030083048</v>
      </c>
      <c r="BR146" s="29">
        <v>1484.2779854451981</v>
      </c>
      <c r="BS146" s="29">
        <v>0</v>
      </c>
      <c r="BT146" s="59">
        <f t="shared" si="10"/>
        <v>1243770.0505666765</v>
      </c>
      <c r="BU146" s="29">
        <v>-2085693.1592713702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5322857.0884940801</v>
      </c>
      <c r="CJ146" s="38">
        <f>SUM(BT146:CI146)</f>
        <v>4480933.9797893865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3225094.2707956093</v>
      </c>
      <c r="AI147" s="29">
        <v>202480.50446793236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3427574.7752635418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3427574.7752635418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-765608.43611657294</v>
      </c>
      <c r="D151" s="29">
        <v>3337.2497473570106</v>
      </c>
      <c r="E151" s="29">
        <v>6024.2195896946214</v>
      </c>
      <c r="F151" s="29">
        <v>5593.0647775300149</v>
      </c>
      <c r="G151" s="29">
        <v>-110220.21404017224</v>
      </c>
      <c r="H151" s="29">
        <v>22551.884224062149</v>
      </c>
      <c r="I151" s="29">
        <v>-21655.140988637075</v>
      </c>
      <c r="J151" s="29">
        <v>6368.0029916496178</v>
      </c>
      <c r="K151" s="29">
        <v>10271.667134759626</v>
      </c>
      <c r="L151" s="29">
        <v>1104.849775962743</v>
      </c>
      <c r="M151" s="29">
        <v>16228.317027590918</v>
      </c>
      <c r="N151" s="29">
        <v>1958.6664129265821</v>
      </c>
      <c r="O151" s="29">
        <v>8465.6973003772346</v>
      </c>
      <c r="P151" s="29">
        <v>9929.8609547840952</v>
      </c>
      <c r="Q151" s="29">
        <v>2862.9517379304134</v>
      </c>
      <c r="R151" s="29">
        <v>19397.143487676389</v>
      </c>
      <c r="S151" s="29">
        <v>12465.699255605636</v>
      </c>
      <c r="T151" s="29">
        <v>14770.485035903359</v>
      </c>
      <c r="U151" s="29">
        <v>35460.282855247307</v>
      </c>
      <c r="V151" s="29">
        <v>2819.4321906301225</v>
      </c>
      <c r="W151" s="29">
        <v>4864.8146089054344</v>
      </c>
      <c r="X151" s="29">
        <v>9015.896775545476</v>
      </c>
      <c r="Y151" s="29">
        <v>6844.2610969139287</v>
      </c>
      <c r="Z151" s="29">
        <v>6526.6105507323</v>
      </c>
      <c r="AA151" s="29">
        <v>722.89302206994239</v>
      </c>
      <c r="AB151" s="29">
        <v>52549.328596424959</v>
      </c>
      <c r="AC151" s="29">
        <v>156203.64533390623</v>
      </c>
      <c r="AD151" s="29">
        <v>37810.704272775067</v>
      </c>
      <c r="AE151" s="29">
        <v>123206.54709507537</v>
      </c>
      <c r="AF151" s="29">
        <v>170057.34389735345</v>
      </c>
      <c r="AG151" s="29">
        <v>184584.86789403312</v>
      </c>
      <c r="AH151" s="29">
        <v>39722.934162137659</v>
      </c>
      <c r="AI151" s="29">
        <v>684.47313797177492</v>
      </c>
      <c r="AJ151" s="29">
        <v>30485.351258848728</v>
      </c>
      <c r="AK151" s="29">
        <v>7041.4178064502776</v>
      </c>
      <c r="AL151" s="29">
        <v>961742.03510890284</v>
      </c>
      <c r="AM151" s="29">
        <v>17698.645655745917</v>
      </c>
      <c r="AN151" s="29">
        <v>2843.6525645878519</v>
      </c>
      <c r="AO151" s="29">
        <v>27676.653588127083</v>
      </c>
      <c r="AP151" s="29">
        <v>5812.4160248909093</v>
      </c>
      <c r="AQ151" s="29">
        <v>38438.397696101645</v>
      </c>
      <c r="AR151" s="29">
        <v>17823.651347661562</v>
      </c>
      <c r="AS151" s="29">
        <v>15598.132299180046</v>
      </c>
      <c r="AT151" s="29">
        <v>3918.8415283999407</v>
      </c>
      <c r="AU151" s="29">
        <v>72167.827364296929</v>
      </c>
      <c r="AV151" s="29">
        <v>41211.366110207004</v>
      </c>
      <c r="AW151" s="29">
        <v>59751.458786970492</v>
      </c>
      <c r="AX151" s="29">
        <v>10181.349323521441</v>
      </c>
      <c r="AY151" s="29">
        <v>11728.212139906858</v>
      </c>
      <c r="AZ151" s="29">
        <v>3736.7225570278179</v>
      </c>
      <c r="BA151" s="29">
        <v>1423.604033366119</v>
      </c>
      <c r="BB151" s="29">
        <v>17202.915642712127</v>
      </c>
      <c r="BC151" s="29">
        <v>5340.811346147013</v>
      </c>
      <c r="BD151" s="29">
        <v>23741.329445603147</v>
      </c>
      <c r="BE151" s="29">
        <v>2277.535732352851</v>
      </c>
      <c r="BF151" s="29">
        <v>-21060.334538039107</v>
      </c>
      <c r="BG151" s="29">
        <v>24430.096635131224</v>
      </c>
      <c r="BH151" s="29">
        <v>19079.740563434749</v>
      </c>
      <c r="BI151" s="29">
        <v>344.9173663933089</v>
      </c>
      <c r="BJ151" s="29">
        <v>15390.225219864362</v>
      </c>
      <c r="BK151" s="29">
        <v>6272.8096362161068</v>
      </c>
      <c r="BL151" s="29">
        <v>26070.813444422802</v>
      </c>
      <c r="BM151" s="29">
        <v>10548.126411691059</v>
      </c>
      <c r="BN151" s="29">
        <v>6527.6103755343138</v>
      </c>
      <c r="BO151" s="29">
        <v>967.73063802058743</v>
      </c>
      <c r="BP151" s="29">
        <v>4707.2289357172713</v>
      </c>
      <c r="BQ151" s="29">
        <v>10966.068990652402</v>
      </c>
      <c r="BR151" s="29">
        <v>18142.553697171868</v>
      </c>
      <c r="BS151" s="29">
        <v>0</v>
      </c>
      <c r="BT151" s="59">
        <f t="shared" ref="BT151:BT152" si="11">SUM(C151:BS151)</f>
        <v>1575149.9185353699</v>
      </c>
      <c r="BU151" s="29">
        <v>10625437.707016073</v>
      </c>
      <c r="BV151" s="29">
        <v>0</v>
      </c>
      <c r="BW151" s="29">
        <v>31752.766958081826</v>
      </c>
      <c r="BX151" s="29">
        <v>0</v>
      </c>
      <c r="BY151" s="29">
        <v>0</v>
      </c>
      <c r="BZ151" s="29">
        <v>261852.73826726261</v>
      </c>
      <c r="CA151" s="29">
        <v>99221.371997436188</v>
      </c>
      <c r="CB151" s="29">
        <v>0</v>
      </c>
      <c r="CC151" s="29">
        <v>977102.08518111717</v>
      </c>
      <c r="CD151" s="29">
        <v>0</v>
      </c>
      <c r="CE151" s="29">
        <v>0</v>
      </c>
      <c r="CF151" s="29">
        <v>0</v>
      </c>
      <c r="CG151" s="29">
        <v>0</v>
      </c>
      <c r="CH151" s="29">
        <v>-82099.659893700547</v>
      </c>
      <c r="CI151" s="29">
        <v>-2461228.8996759476</v>
      </c>
      <c r="CJ151" s="38">
        <f>SUM(BT151:CI151)</f>
        <v>11027188.028385695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383.90557601001734</v>
      </c>
      <c r="D152" s="29">
        <v>222.96408850344531</v>
      </c>
      <c r="E152" s="29">
        <v>0</v>
      </c>
      <c r="F152" s="29">
        <v>90.688942300632007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29.213871129173665</v>
      </c>
      <c r="Y152" s="29">
        <v>2.1461254875200448</v>
      </c>
      <c r="Z152" s="29">
        <v>0</v>
      </c>
      <c r="AA152" s="29">
        <v>0</v>
      </c>
      <c r="AB152" s="29">
        <v>6575.6772377253483</v>
      </c>
      <c r="AC152" s="29">
        <v>34308.386609266869</v>
      </c>
      <c r="AD152" s="29">
        <v>-6.1348286367097264</v>
      </c>
      <c r="AE152" s="29">
        <v>0</v>
      </c>
      <c r="AF152" s="29">
        <v>-14.245481682397596</v>
      </c>
      <c r="AG152" s="29">
        <v>104605.59991771757</v>
      </c>
      <c r="AH152" s="29">
        <v>-4.443409692227398</v>
      </c>
      <c r="AI152" s="29">
        <v>-48.983245522729121</v>
      </c>
      <c r="AJ152" s="29">
        <v>4613.5993948471187</v>
      </c>
      <c r="AK152" s="29">
        <v>15441.706513660982</v>
      </c>
      <c r="AL152" s="29">
        <v>0</v>
      </c>
      <c r="AM152" s="29">
        <v>152.95674432497071</v>
      </c>
      <c r="AN152" s="29">
        <v>27.101448292588227</v>
      </c>
      <c r="AO152" s="29">
        <v>1745.9888020429989</v>
      </c>
      <c r="AP152" s="29">
        <v>2537.1267449885363</v>
      </c>
      <c r="AQ152" s="29">
        <v>89523.366005237229</v>
      </c>
      <c r="AR152" s="29">
        <v>45137.713912002233</v>
      </c>
      <c r="AS152" s="29">
        <v>27423.429392042159</v>
      </c>
      <c r="AT152" s="29">
        <v>4705.8793113708016</v>
      </c>
      <c r="AU152" s="29">
        <v>66155.656406451119</v>
      </c>
      <c r="AV152" s="29">
        <v>50813.727698993695</v>
      </c>
      <c r="AW152" s="29">
        <v>69997.725045212923</v>
      </c>
      <c r="AX152" s="29">
        <v>9493.4053862862293</v>
      </c>
      <c r="AY152" s="29">
        <v>8148.2068855417656</v>
      </c>
      <c r="AZ152" s="29">
        <v>5975.0557633951848</v>
      </c>
      <c r="BA152" s="29">
        <v>19630.894725266855</v>
      </c>
      <c r="BB152" s="29">
        <v>16374.311516774584</v>
      </c>
      <c r="BC152" s="29">
        <v>7952.6427598708215</v>
      </c>
      <c r="BD152" s="29">
        <v>1714.1885068740028</v>
      </c>
      <c r="BE152" s="29">
        <v>1425.7060234076912</v>
      </c>
      <c r="BF152" s="29">
        <v>2796.0874822838869</v>
      </c>
      <c r="BG152" s="29">
        <v>3986.6148723852234</v>
      </c>
      <c r="BH152" s="29">
        <v>386888.91661059862</v>
      </c>
      <c r="BI152" s="29">
        <v>12450.648038017762</v>
      </c>
      <c r="BJ152" s="29">
        <v>263341.30528235697</v>
      </c>
      <c r="BK152" s="29">
        <v>2857.5013129219292</v>
      </c>
      <c r="BL152" s="29">
        <v>408575.29435621283</v>
      </c>
      <c r="BM152" s="29">
        <v>209033.90645572561</v>
      </c>
      <c r="BN152" s="29">
        <v>25201.54061129408</v>
      </c>
      <c r="BO152" s="29">
        <v>20253.923258039362</v>
      </c>
      <c r="BP152" s="29">
        <v>50785.987612238794</v>
      </c>
      <c r="BQ152" s="29">
        <v>33.142180676706893</v>
      </c>
      <c r="BR152" s="29">
        <v>62.574174616816983</v>
      </c>
      <c r="BS152" s="29">
        <v>0</v>
      </c>
      <c r="BT152" s="59">
        <f t="shared" si="11"/>
        <v>1981402.6066368597</v>
      </c>
      <c r="BU152" s="29">
        <v>11921934.764341874</v>
      </c>
      <c r="BV152" s="29">
        <v>0</v>
      </c>
      <c r="BW152" s="29">
        <v>145435.29257017781</v>
      </c>
      <c r="BX152" s="29">
        <v>0</v>
      </c>
      <c r="BY152" s="29">
        <v>0</v>
      </c>
      <c r="BZ152" s="29">
        <v>2363414.4416490011</v>
      </c>
      <c r="CA152" s="29">
        <v>815827.89002325025</v>
      </c>
      <c r="CB152" s="29">
        <v>492797.33944647451</v>
      </c>
      <c r="CC152" s="29">
        <v>118449.46629049482</v>
      </c>
      <c r="CD152" s="29">
        <v>562024.48867992894</v>
      </c>
      <c r="CE152" s="29">
        <v>0</v>
      </c>
      <c r="CF152" s="29">
        <v>7622.0152238741703</v>
      </c>
      <c r="CG152" s="29">
        <v>49691.695138060917</v>
      </c>
      <c r="CH152" s="29">
        <v>0</v>
      </c>
      <c r="CI152" s="29">
        <v>0</v>
      </c>
      <c r="CJ152" s="38">
        <f>SUM(BT152:CI152)</f>
        <v>18458600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15829758.855257671</v>
      </c>
      <c r="D153" s="62">
        <f t="shared" si="12"/>
        <v>423548.49024819396</v>
      </c>
      <c r="E153" s="62">
        <f t="shared" si="12"/>
        <v>890602.81539143622</v>
      </c>
      <c r="F153" s="62">
        <f t="shared" si="12"/>
        <v>443674.41379408649</v>
      </c>
      <c r="G153" s="62">
        <f t="shared" si="12"/>
        <v>36177631.644125611</v>
      </c>
      <c r="H153" s="62">
        <f t="shared" si="12"/>
        <v>4903855.0483204285</v>
      </c>
      <c r="I153" s="62">
        <f t="shared" si="12"/>
        <v>2227889.4013340925</v>
      </c>
      <c r="J153" s="62">
        <f t="shared" si="12"/>
        <v>1847342.3896532473</v>
      </c>
      <c r="K153" s="62">
        <f t="shared" si="12"/>
        <v>1435919.5678263204</v>
      </c>
      <c r="L153" s="62">
        <f t="shared" si="12"/>
        <v>5128045.7795399483</v>
      </c>
      <c r="M153" s="62">
        <f t="shared" si="12"/>
        <v>3555855.1567731639</v>
      </c>
      <c r="N153" s="62">
        <f t="shared" si="12"/>
        <v>816595.01666928479</v>
      </c>
      <c r="O153" s="62">
        <f t="shared" si="12"/>
        <v>2484009.8300707373</v>
      </c>
      <c r="P153" s="62">
        <f t="shared" si="12"/>
        <v>3623706.9740713285</v>
      </c>
      <c r="Q153" s="62">
        <f t="shared" si="12"/>
        <v>1799346.5863408449</v>
      </c>
      <c r="R153" s="62">
        <f t="shared" si="12"/>
        <v>3616784.7318890383</v>
      </c>
      <c r="S153" s="62">
        <f t="shared" si="12"/>
        <v>1990291.424685715</v>
      </c>
      <c r="T153" s="62">
        <f t="shared" si="12"/>
        <v>1741388.3638044875</v>
      </c>
      <c r="U153" s="62">
        <f t="shared" si="12"/>
        <v>6312191.1583181834</v>
      </c>
      <c r="V153" s="62">
        <f t="shared" si="12"/>
        <v>1067502.264488409</v>
      </c>
      <c r="W153" s="62">
        <f t="shared" si="12"/>
        <v>2619623.5911733489</v>
      </c>
      <c r="X153" s="62">
        <f t="shared" si="12"/>
        <v>3488329.4724561092</v>
      </c>
      <c r="Y153" s="62">
        <f t="shared" si="12"/>
        <v>945382.32403986563</v>
      </c>
      <c r="Z153" s="62">
        <f t="shared" si="12"/>
        <v>2926228.2651550141</v>
      </c>
      <c r="AA153" s="62">
        <f t="shared" si="12"/>
        <v>302801.41488687502</v>
      </c>
      <c r="AB153" s="62">
        <f t="shared" si="12"/>
        <v>500542.04974121397</v>
      </c>
      <c r="AC153" s="62">
        <f t="shared" si="12"/>
        <v>26734076.486273002</v>
      </c>
      <c r="AD153" s="62">
        <f t="shared" si="12"/>
        <v>3878775.6912124986</v>
      </c>
      <c r="AE153" s="62">
        <f t="shared" si="12"/>
        <v>14187738.068053357</v>
      </c>
      <c r="AF153" s="62">
        <f t="shared" si="12"/>
        <v>4727485.0490129823</v>
      </c>
      <c r="AG153" s="62">
        <f t="shared" si="12"/>
        <v>5976457.5457241721</v>
      </c>
      <c r="AH153" s="62">
        <f t="shared" si="12"/>
        <v>5531912.9511041474</v>
      </c>
      <c r="AI153" s="62">
        <f t="shared" si="12"/>
        <v>1339933.119726151</v>
      </c>
      <c r="AJ153" s="62">
        <f t="shared" si="12"/>
        <v>1399681.786734995</v>
      </c>
      <c r="AK153" s="62">
        <f t="shared" si="12"/>
        <v>373491.0751521666</v>
      </c>
      <c r="AL153" s="62">
        <f t="shared" si="12"/>
        <v>4895003.3908514241</v>
      </c>
      <c r="AM153" s="62">
        <f t="shared" si="12"/>
        <v>2783942.8116237852</v>
      </c>
      <c r="AN153" s="62">
        <f t="shared" si="12"/>
        <v>669938.70935220853</v>
      </c>
      <c r="AO153" s="62">
        <f t="shared" si="12"/>
        <v>1055856.7778736725</v>
      </c>
      <c r="AP153" s="62">
        <f t="shared" si="12"/>
        <v>452630.82466209703</v>
      </c>
      <c r="AQ153" s="62">
        <f t="shared" si="12"/>
        <v>2108870.4709236794</v>
      </c>
      <c r="AR153" s="62">
        <f t="shared" si="12"/>
        <v>799968.03271481383</v>
      </c>
      <c r="AS153" s="62">
        <f t="shared" si="12"/>
        <v>481138.06186028093</v>
      </c>
      <c r="AT153" s="62">
        <f t="shared" si="12"/>
        <v>290924.09949479281</v>
      </c>
      <c r="AU153" s="62">
        <f t="shared" si="12"/>
        <v>1423019.9155516603</v>
      </c>
      <c r="AV153" s="62">
        <f t="shared" si="12"/>
        <v>824850.35808971873</v>
      </c>
      <c r="AW153" s="62">
        <f t="shared" si="12"/>
        <v>1417088.6827696871</v>
      </c>
      <c r="AX153" s="62">
        <f t="shared" si="12"/>
        <v>875571.17590549763</v>
      </c>
      <c r="AY153" s="62">
        <f t="shared" si="12"/>
        <v>1194340.7760962816</v>
      </c>
      <c r="AZ153" s="62">
        <f t="shared" si="12"/>
        <v>211016.00033086879</v>
      </c>
      <c r="BA153" s="62">
        <f t="shared" si="12"/>
        <v>235494.11078589768</v>
      </c>
      <c r="BB153" s="62">
        <f t="shared" si="12"/>
        <v>1461611.5967185202</v>
      </c>
      <c r="BC153" s="62">
        <f t="shared" si="12"/>
        <v>508802.74399105133</v>
      </c>
      <c r="BD153" s="62">
        <f t="shared" si="12"/>
        <v>1082466.1068137661</v>
      </c>
      <c r="BE153" s="62">
        <f t="shared" si="12"/>
        <v>109090.31533375799</v>
      </c>
      <c r="BF153" s="62">
        <f t="shared" si="12"/>
        <v>729475.91498289129</v>
      </c>
      <c r="BG153" s="62">
        <f t="shared" si="12"/>
        <v>1383898.4966779926</v>
      </c>
      <c r="BH153" s="62">
        <f t="shared" si="12"/>
        <v>5317377.5324180517</v>
      </c>
      <c r="BI153" s="62">
        <f t="shared" si="12"/>
        <v>314249.06035599043</v>
      </c>
      <c r="BJ153" s="62">
        <f t="shared" si="12"/>
        <v>3590647.4151888615</v>
      </c>
      <c r="BK153" s="62">
        <f t="shared" si="12"/>
        <v>135369.65650839198</v>
      </c>
      <c r="BL153" s="62">
        <f t="shared" si="12"/>
        <v>3741331.4007413806</v>
      </c>
      <c r="BM153" s="62">
        <f t="shared" si="12"/>
        <v>2643195.85740034</v>
      </c>
      <c r="BN153" s="62">
        <f t="shared" si="12"/>
        <v>665623.37999613269</v>
      </c>
      <c r="BO153" s="62">
        <f t="shared" ref="BO153:BS153" si="13">SUM(BO5:BO152)</f>
        <v>500859.17302002001</v>
      </c>
      <c r="BP153" s="62">
        <f t="shared" si="13"/>
        <v>1419185.7839765798</v>
      </c>
      <c r="BQ153" s="62">
        <f t="shared" si="13"/>
        <v>600371.0000961175</v>
      </c>
      <c r="BR153" s="62">
        <f t="shared" si="13"/>
        <v>720279.46155311039</v>
      </c>
      <c r="BS153" s="62">
        <f t="shared" si="13"/>
        <v>0</v>
      </c>
      <c r="BT153" s="65">
        <f>SUM(C153:BS153)</f>
        <v>215891887.89770734</v>
      </c>
      <c r="BU153" s="62">
        <f t="shared" ref="BU153:CJ153" si="14">+SUM(BU5:BU152)</f>
        <v>145065332.16048211</v>
      </c>
      <c r="BV153" s="62">
        <f t="shared" si="14"/>
        <v>2833409.0704541933</v>
      </c>
      <c r="BW153" s="62">
        <f t="shared" si="14"/>
        <v>2566813.9834002736</v>
      </c>
      <c r="BX153" s="62">
        <f t="shared" si="14"/>
        <v>38938013.767471336</v>
      </c>
      <c r="BY153" s="62">
        <f t="shared" si="14"/>
        <v>23420699.705935284</v>
      </c>
      <c r="BZ153" s="62">
        <f t="shared" si="14"/>
        <v>21400927.820189122</v>
      </c>
      <c r="CA153" s="62">
        <f t="shared" si="14"/>
        <v>12320435.902727593</v>
      </c>
      <c r="CB153" s="62">
        <f t="shared" si="14"/>
        <v>6018724.9337586248</v>
      </c>
      <c r="CC153" s="62">
        <f t="shared" si="14"/>
        <v>7258363.6468565855</v>
      </c>
      <c r="CD153" s="62">
        <f t="shared" si="14"/>
        <v>15031723.507049009</v>
      </c>
      <c r="CE153" s="62">
        <f t="shared" si="14"/>
        <v>-56110.00029083035</v>
      </c>
      <c r="CF153" s="62">
        <f t="shared" si="14"/>
        <v>3150684.3779699034</v>
      </c>
      <c r="CG153" s="62">
        <f t="shared" si="14"/>
        <v>535886.56185359927</v>
      </c>
      <c r="CH153" s="62">
        <f t="shared" si="14"/>
        <v>2750590.3843648527</v>
      </c>
      <c r="CI153" s="62">
        <f t="shared" si="14"/>
        <v>76090077.720077336</v>
      </c>
      <c r="CJ153" s="62">
        <f t="shared" si="14"/>
        <v>573217461.44000626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180822.87200798199</v>
      </c>
      <c r="D154" s="64">
        <v>3888.4684439156504</v>
      </c>
      <c r="E154" s="64">
        <v>4127.9225256549398</v>
      </c>
      <c r="F154" s="64">
        <v>2924.2953212671291</v>
      </c>
      <c r="G154" s="64">
        <v>-31755.536083188981</v>
      </c>
      <c r="H154" s="64">
        <v>-14624.137118461997</v>
      </c>
      <c r="I154" s="64">
        <v>-14.144490639309879</v>
      </c>
      <c r="J154" s="64">
        <v>1154.6892472791205</v>
      </c>
      <c r="K154" s="64">
        <v>-3376.7030568956206</v>
      </c>
      <c r="L154" s="64">
        <v>2595.073237643076</v>
      </c>
      <c r="M154" s="64">
        <v>-2074.135044274838</v>
      </c>
      <c r="N154" s="64">
        <v>3083.9239401759132</v>
      </c>
      <c r="O154" s="64">
        <v>-2575.4331037958309</v>
      </c>
      <c r="P154" s="64">
        <v>-4265.8456593211358</v>
      </c>
      <c r="Q154" s="64">
        <v>-4126.6563870040036</v>
      </c>
      <c r="R154" s="64">
        <v>-6551.3500377383316</v>
      </c>
      <c r="S154" s="64">
        <v>-13581.162050456518</v>
      </c>
      <c r="T154" s="64">
        <v>-8042.4803227733419</v>
      </c>
      <c r="U154" s="64">
        <v>-24401.767732313743</v>
      </c>
      <c r="V154" s="64">
        <v>-1593.6719487922301</v>
      </c>
      <c r="W154" s="64">
        <v>-12997.367305103329</v>
      </c>
      <c r="X154" s="64">
        <v>-14149.16079516659</v>
      </c>
      <c r="Y154" s="64">
        <v>2546.0738223149701</v>
      </c>
      <c r="Z154" s="64">
        <v>18335.890003642566</v>
      </c>
      <c r="AA154" s="64">
        <v>1150.0732266808964</v>
      </c>
      <c r="AB154" s="64">
        <v>25687.38238739426</v>
      </c>
      <c r="AC154" s="64">
        <v>72152.812347332379</v>
      </c>
      <c r="AD154" s="64">
        <v>38144.359378601293</v>
      </c>
      <c r="AE154" s="64">
        <v>71573.863337948598</v>
      </c>
      <c r="AF154" s="64">
        <v>-33101.463346817589</v>
      </c>
      <c r="AG154" s="64">
        <v>-38609.809736285933</v>
      </c>
      <c r="AH154" s="64">
        <v>-5260.9593890532888</v>
      </c>
      <c r="AI154" s="64">
        <v>-3331.4392260629957</v>
      </c>
      <c r="AJ154" s="64">
        <v>7401.7056060634886</v>
      </c>
      <c r="AK154" s="64">
        <v>-9814.9602596309815</v>
      </c>
      <c r="AL154" s="64">
        <v>-5192.3631133300205</v>
      </c>
      <c r="AM154" s="64">
        <v>-10791.29955242468</v>
      </c>
      <c r="AN154" s="64">
        <v>-3164.2580742668774</v>
      </c>
      <c r="AO154" s="64">
        <v>3195.9298723208803</v>
      </c>
      <c r="AP154" s="64">
        <v>-585.68294244275319</v>
      </c>
      <c r="AQ154" s="64">
        <v>45094.627431771063</v>
      </c>
      <c r="AR154" s="64">
        <v>8491.6248542845096</v>
      </c>
      <c r="AS154" s="64">
        <v>9144.9482893679906</v>
      </c>
      <c r="AT154" s="64">
        <v>806.11800162741974</v>
      </c>
      <c r="AU154" s="64">
        <v>199284.75345083667</v>
      </c>
      <c r="AV154" s="64">
        <v>45800.936444976367</v>
      </c>
      <c r="AW154" s="64">
        <v>1331362.7753194508</v>
      </c>
      <c r="AX154" s="64">
        <v>-4467.606267894329</v>
      </c>
      <c r="AY154" s="64">
        <v>-3774.4355567938001</v>
      </c>
      <c r="AZ154" s="64">
        <v>-503.12716831583407</v>
      </c>
      <c r="BA154" s="64">
        <v>6263.2582352424797</v>
      </c>
      <c r="BB154" s="64">
        <v>-958.06519331674281</v>
      </c>
      <c r="BC154" s="64">
        <v>335.26664892324288</v>
      </c>
      <c r="BD154" s="64">
        <v>4893.1505677254299</v>
      </c>
      <c r="BE154" s="64">
        <v>-2858.4356571701446</v>
      </c>
      <c r="BF154" s="64">
        <v>-2109.4681634001909</v>
      </c>
      <c r="BG154" s="64">
        <v>7514.4368291963547</v>
      </c>
      <c r="BH154" s="64">
        <v>47202.12938686274</v>
      </c>
      <c r="BI154" s="64">
        <v>-3151.578259517858</v>
      </c>
      <c r="BJ154" s="64">
        <v>169759.74309081392</v>
      </c>
      <c r="BK154" s="64">
        <v>2346.0928483300577</v>
      </c>
      <c r="BL154" s="64">
        <v>43521.539012307549</v>
      </c>
      <c r="BM154" s="64">
        <v>73058.937369772408</v>
      </c>
      <c r="BN154" s="64">
        <v>-53098.076594039885</v>
      </c>
      <c r="BO154" s="64">
        <v>-104265.57798987065</v>
      </c>
      <c r="BP154" s="64">
        <v>16474.168716648699</v>
      </c>
      <c r="BQ154" s="64">
        <v>-437.05032083675724</v>
      </c>
      <c r="BR154" s="64">
        <v>-1153.855256956409</v>
      </c>
      <c r="BS154" s="64">
        <v>0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1451961.5242796107</v>
      </c>
      <c r="D155" s="29">
        <v>339134.55146823486</v>
      </c>
      <c r="E155" s="29">
        <v>325135.18858057499</v>
      </c>
      <c r="F155" s="29">
        <v>251334.31472634804</v>
      </c>
      <c r="G155" s="29">
        <v>6297020.2352496218</v>
      </c>
      <c r="H155" s="29">
        <v>2435322.8836798212</v>
      </c>
      <c r="I155" s="29">
        <v>734106.00045375235</v>
      </c>
      <c r="J155" s="29">
        <v>766220.15380616253</v>
      </c>
      <c r="K155" s="29">
        <v>1316893.8118879062</v>
      </c>
      <c r="L155" s="29">
        <v>71112.538046428861</v>
      </c>
      <c r="M155" s="29">
        <v>1142170.0958078476</v>
      </c>
      <c r="N155" s="29">
        <v>419508.19788389013</v>
      </c>
      <c r="O155" s="29">
        <v>1074506.546948805</v>
      </c>
      <c r="P155" s="29">
        <v>2136936.0543683581</v>
      </c>
      <c r="Q155" s="29">
        <v>604800.36360783456</v>
      </c>
      <c r="R155" s="29">
        <v>1962746.7482312187</v>
      </c>
      <c r="S155" s="29">
        <v>1305283.8378509278</v>
      </c>
      <c r="T155" s="29">
        <v>1093088.432336523</v>
      </c>
      <c r="U155" s="29">
        <v>4200134.2205698807</v>
      </c>
      <c r="V155" s="29">
        <v>529732.71833910118</v>
      </c>
      <c r="W155" s="29">
        <v>1377868.9887101483</v>
      </c>
      <c r="X155" s="29">
        <v>1702651.2066087082</v>
      </c>
      <c r="Y155" s="29">
        <v>932772.09898913931</v>
      </c>
      <c r="Z155" s="29">
        <v>883955.05316484242</v>
      </c>
      <c r="AA155" s="29">
        <v>120495.63098456044</v>
      </c>
      <c r="AB155" s="29">
        <v>401681.77634959825</v>
      </c>
      <c r="AC155" s="29">
        <v>12694940.453144435</v>
      </c>
      <c r="AD155" s="29">
        <v>2669543.9077371554</v>
      </c>
      <c r="AE155" s="29">
        <v>9807467.1281125844</v>
      </c>
      <c r="AF155" s="29">
        <v>7671401.9136501933</v>
      </c>
      <c r="AG155" s="29">
        <v>3787951.8316703569</v>
      </c>
      <c r="AH155" s="29">
        <v>1912352.6085193951</v>
      </c>
      <c r="AI155" s="29">
        <v>759730.79921676917</v>
      </c>
      <c r="AJ155" s="29">
        <v>899135.89535943279</v>
      </c>
      <c r="AK155" s="29">
        <v>1389808.5051142019</v>
      </c>
      <c r="AL155" s="29">
        <v>2056231.4141185018</v>
      </c>
      <c r="AM155" s="29">
        <v>1620176.1479401272</v>
      </c>
      <c r="AN155" s="29">
        <v>413004.02288446389</v>
      </c>
      <c r="AO155" s="29">
        <v>976159.36925083084</v>
      </c>
      <c r="AP155" s="29">
        <v>498097.28767098021</v>
      </c>
      <c r="AQ155" s="29">
        <v>3269113.0547817149</v>
      </c>
      <c r="AR155" s="29">
        <v>1155340.8716412026</v>
      </c>
      <c r="AS155" s="29">
        <v>106290.38459468157</v>
      </c>
      <c r="AT155" s="29">
        <v>222755.78710433521</v>
      </c>
      <c r="AU155" s="29">
        <v>123635.98117676837</v>
      </c>
      <c r="AV155" s="29">
        <v>990555.50754401367</v>
      </c>
      <c r="AW155" s="29">
        <v>0</v>
      </c>
      <c r="AX155" s="29">
        <v>1342548.2740567171</v>
      </c>
      <c r="AY155" s="29">
        <v>1279273.181218128</v>
      </c>
      <c r="AZ155" s="29">
        <v>179308.75142911586</v>
      </c>
      <c r="BA155" s="29">
        <v>611744.97373094445</v>
      </c>
      <c r="BB155" s="29">
        <v>297378.18062329193</v>
      </c>
      <c r="BC155" s="29">
        <v>184554.0109066889</v>
      </c>
      <c r="BD155" s="29">
        <v>118227.34141349923</v>
      </c>
      <c r="BE155" s="29">
        <v>305287.65248357033</v>
      </c>
      <c r="BF155" s="29">
        <v>410721.90588710562</v>
      </c>
      <c r="BG155" s="29">
        <v>890135.23095118417</v>
      </c>
      <c r="BH155" s="29">
        <v>13488374.946018795</v>
      </c>
      <c r="BI155" s="29">
        <v>352565.76775175857</v>
      </c>
      <c r="BJ155" s="29">
        <v>12281884.7441992</v>
      </c>
      <c r="BK155" s="29">
        <v>44886.686303447597</v>
      </c>
      <c r="BL155" s="29">
        <v>9555374.9351311885</v>
      </c>
      <c r="BM155" s="29">
        <v>8723604.8527056985</v>
      </c>
      <c r="BN155" s="29">
        <v>1248547.5078526316</v>
      </c>
      <c r="BO155" s="29">
        <v>424525.82315443543</v>
      </c>
      <c r="BP155" s="29">
        <v>1182275.4978420988</v>
      </c>
      <c r="BQ155" s="29">
        <v>491412.02055957448</v>
      </c>
      <c r="BR155" s="29">
        <v>551067.63741930702</v>
      </c>
      <c r="BS155" s="29">
        <v>942455.30034271302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8124843.6657781322</v>
      </c>
      <c r="D156" s="29">
        <v>53451.257719560235</v>
      </c>
      <c r="E156" s="29">
        <v>1095621.9303709948</v>
      </c>
      <c r="F156" s="29">
        <v>217933.94536353828</v>
      </c>
      <c r="G156" s="29">
        <v>2996815.7441384769</v>
      </c>
      <c r="H156" s="29">
        <v>817294.53471584083</v>
      </c>
      <c r="I156" s="29">
        <v>486371.57775168133</v>
      </c>
      <c r="J156" s="29">
        <v>339182.46206409205</v>
      </c>
      <c r="K156" s="29">
        <v>258926.10831519635</v>
      </c>
      <c r="L156" s="29">
        <v>205988.24339344876</v>
      </c>
      <c r="M156" s="29">
        <v>991364.46281162428</v>
      </c>
      <c r="N156" s="29">
        <v>310428.28481215902</v>
      </c>
      <c r="O156" s="29">
        <v>435668.78255310538</v>
      </c>
      <c r="P156" s="29">
        <v>764020.35458986287</v>
      </c>
      <c r="Q156" s="29">
        <v>66631.842964641168</v>
      </c>
      <c r="R156" s="29">
        <v>524442.88399838377</v>
      </c>
      <c r="S156" s="29">
        <v>797376.81786738453</v>
      </c>
      <c r="T156" s="29">
        <v>448027.67154161172</v>
      </c>
      <c r="U156" s="29">
        <v>1478687.0412857048</v>
      </c>
      <c r="V156" s="29">
        <v>237962.20241937181</v>
      </c>
      <c r="W156" s="29">
        <v>396514.57871136535</v>
      </c>
      <c r="X156" s="29">
        <v>892229.97046689887</v>
      </c>
      <c r="Y156" s="29">
        <v>189951.88802521792</v>
      </c>
      <c r="Z156" s="29">
        <v>2385467.6737885205</v>
      </c>
      <c r="AA156" s="29">
        <v>302737.88748441054</v>
      </c>
      <c r="AB156" s="29">
        <v>324724.18073697574</v>
      </c>
      <c r="AC156" s="29">
        <v>3397404.6308223018</v>
      </c>
      <c r="AD156" s="29">
        <v>2478618.9191607917</v>
      </c>
      <c r="AE156" s="29">
        <v>9798864.6877662838</v>
      </c>
      <c r="AF156" s="29">
        <v>7468512.4793774309</v>
      </c>
      <c r="AG156" s="29">
        <v>1921788.6760282901</v>
      </c>
      <c r="AH156" s="29">
        <v>798472.09669418982</v>
      </c>
      <c r="AI156" s="29">
        <v>697764.73990126187</v>
      </c>
      <c r="AJ156" s="29">
        <v>206059.62731413799</v>
      </c>
      <c r="AK156" s="29">
        <v>180375.51544653182</v>
      </c>
      <c r="AL156" s="29">
        <v>1026128.546744971</v>
      </c>
      <c r="AM156" s="29">
        <v>609761.35713148757</v>
      </c>
      <c r="AN156" s="29">
        <v>172202.02449806573</v>
      </c>
      <c r="AO156" s="29">
        <v>995714.53234405478</v>
      </c>
      <c r="AP156" s="29">
        <v>307693.37658559589</v>
      </c>
      <c r="AQ156" s="29">
        <v>6094286.5197241036</v>
      </c>
      <c r="AR156" s="29">
        <v>1056262.8039880388</v>
      </c>
      <c r="AS156" s="29">
        <v>402113.62503788451</v>
      </c>
      <c r="AT156" s="29">
        <v>24332.309420140722</v>
      </c>
      <c r="AU156" s="29">
        <v>3202842.5399554861</v>
      </c>
      <c r="AV156" s="29">
        <v>5638989.3707914408</v>
      </c>
      <c r="AW156" s="29">
        <v>9056250.0277179629</v>
      </c>
      <c r="AX156" s="29">
        <v>1070097.1310838207</v>
      </c>
      <c r="AY156" s="29">
        <v>670307.12501792563</v>
      </c>
      <c r="AZ156" s="29">
        <v>146945.3346436641</v>
      </c>
      <c r="BA156" s="29">
        <v>317068.95246573514</v>
      </c>
      <c r="BB156" s="29">
        <v>307968.87988154561</v>
      </c>
      <c r="BC156" s="29">
        <v>176984.95144749648</v>
      </c>
      <c r="BD156" s="29">
        <v>347234.52542607929</v>
      </c>
      <c r="BE156" s="29">
        <v>-57898.106634090247</v>
      </c>
      <c r="BF156" s="29">
        <v>56122.589389883331</v>
      </c>
      <c r="BG156" s="29">
        <v>233972.50737833313</v>
      </c>
      <c r="BH156" s="29">
        <v>3067906.9291365435</v>
      </c>
      <c r="BI156" s="29">
        <v>1594.1675728954724</v>
      </c>
      <c r="BJ156" s="29">
        <v>1301610.7419705866</v>
      </c>
      <c r="BK156" s="29">
        <v>238119.88496402552</v>
      </c>
      <c r="BL156" s="29">
        <v>2283208.8272608831</v>
      </c>
      <c r="BM156" s="29">
        <v>1156042.8110446006</v>
      </c>
      <c r="BN156" s="29">
        <v>1100825.8992865463</v>
      </c>
      <c r="BO156" s="29">
        <v>257578.08585757302</v>
      </c>
      <c r="BP156" s="29">
        <v>582918.17058214056</v>
      </c>
      <c r="BQ156" s="29">
        <v>-90267.911386235675</v>
      </c>
      <c r="BR156" s="29">
        <v>731069.97843475814</v>
      </c>
      <c r="BS156" s="29">
        <v>-0.30034271313343197</v>
      </c>
      <c r="BT156" s="66">
        <f>SUM(C156:BS156)</f>
        <v>94576515.574600652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25587386.917323396</v>
      </c>
      <c r="D157" s="7">
        <f t="shared" ref="D157:BO157" si="15">+SUM(D153:D156)</f>
        <v>820022.76787990471</v>
      </c>
      <c r="E157" s="7">
        <f t="shared" si="15"/>
        <v>2315487.856868661</v>
      </c>
      <c r="F157" s="7">
        <f t="shared" si="15"/>
        <v>915866.96920524002</v>
      </c>
      <c r="G157" s="7">
        <f t="shared" si="15"/>
        <v>45439712.087430522</v>
      </c>
      <c r="H157" s="7">
        <f t="shared" si="15"/>
        <v>8141848.3295976287</v>
      </c>
      <c r="I157" s="7">
        <f t="shared" si="15"/>
        <v>3448352.8350488869</v>
      </c>
      <c r="J157" s="7">
        <f t="shared" si="15"/>
        <v>2953899.6947707813</v>
      </c>
      <c r="K157" s="7">
        <f t="shared" si="15"/>
        <v>3008362.7849725275</v>
      </c>
      <c r="L157" s="7">
        <f t="shared" si="15"/>
        <v>5407741.634217469</v>
      </c>
      <c r="M157" s="7">
        <f t="shared" si="15"/>
        <v>5687315.5803483613</v>
      </c>
      <c r="N157" s="7">
        <f t="shared" si="15"/>
        <v>1549615.4233055096</v>
      </c>
      <c r="O157" s="7">
        <f t="shared" si="15"/>
        <v>3991609.7264688518</v>
      </c>
      <c r="P157" s="7">
        <f t="shared" si="15"/>
        <v>6520397.5373702282</v>
      </c>
      <c r="Q157" s="7">
        <f t="shared" si="15"/>
        <v>2466652.1365263169</v>
      </c>
      <c r="R157" s="7">
        <f t="shared" si="15"/>
        <v>6097423.0140809026</v>
      </c>
      <c r="S157" s="7">
        <f t="shared" si="15"/>
        <v>4079370.9183535706</v>
      </c>
      <c r="T157" s="7">
        <f t="shared" si="15"/>
        <v>3274461.9873598488</v>
      </c>
      <c r="U157" s="7">
        <f t="shared" si="15"/>
        <v>11966610.652441455</v>
      </c>
      <c r="V157" s="7">
        <f t="shared" si="15"/>
        <v>1833603.5132980898</v>
      </c>
      <c r="W157" s="7">
        <f t="shared" si="15"/>
        <v>4381009.7912897598</v>
      </c>
      <c r="X157" s="7">
        <f t="shared" si="15"/>
        <v>6069061.4887365494</v>
      </c>
      <c r="Y157" s="7">
        <f t="shared" si="15"/>
        <v>2070652.3848765378</v>
      </c>
      <c r="Z157" s="7">
        <f t="shared" si="15"/>
        <v>6213986.8821120197</v>
      </c>
      <c r="AA157" s="7">
        <f t="shared" si="15"/>
        <v>727185.00658252696</v>
      </c>
      <c r="AB157" s="7">
        <f t="shared" si="15"/>
        <v>1252635.3892151823</v>
      </c>
      <c r="AC157" s="7">
        <f t="shared" si="15"/>
        <v>42898574.382587075</v>
      </c>
      <c r="AD157" s="7">
        <f t="shared" si="15"/>
        <v>9065082.8774890471</v>
      </c>
      <c r="AE157" s="7">
        <f t="shared" si="15"/>
        <v>33865643.747270174</v>
      </c>
      <c r="AF157" s="7">
        <f t="shared" si="15"/>
        <v>19834297.978693787</v>
      </c>
      <c r="AG157" s="7">
        <f t="shared" si="15"/>
        <v>11647588.243686533</v>
      </c>
      <c r="AH157" s="7">
        <f t="shared" si="15"/>
        <v>8237476.696928679</v>
      </c>
      <c r="AI157" s="7">
        <f t="shared" si="15"/>
        <v>2794097.2196181193</v>
      </c>
      <c r="AJ157" s="7">
        <f t="shared" si="15"/>
        <v>2512279.0150146298</v>
      </c>
      <c r="AK157" s="7">
        <f t="shared" si="15"/>
        <v>1933860.1354532694</v>
      </c>
      <c r="AL157" s="7">
        <f t="shared" si="15"/>
        <v>7972170.9886015672</v>
      </c>
      <c r="AM157" s="7">
        <f t="shared" si="15"/>
        <v>5003089.0171429748</v>
      </c>
      <c r="AN157" s="7">
        <f t="shared" si="15"/>
        <v>1251980.4986604713</v>
      </c>
      <c r="AO157" s="7">
        <f t="shared" si="15"/>
        <v>3030926.6093408791</v>
      </c>
      <c r="AP157" s="7">
        <f t="shared" si="15"/>
        <v>1257835.8059762302</v>
      </c>
      <c r="AQ157" s="7">
        <f t="shared" si="15"/>
        <v>11517364.672861271</v>
      </c>
      <c r="AR157" s="7">
        <f t="shared" si="15"/>
        <v>3020063.3331983397</v>
      </c>
      <c r="AS157" s="7">
        <f t="shared" si="15"/>
        <v>998687.01978221512</v>
      </c>
      <c r="AT157" s="7">
        <f t="shared" si="15"/>
        <v>538818.31402089621</v>
      </c>
      <c r="AU157" s="7">
        <f t="shared" si="15"/>
        <v>4948783.1901347516</v>
      </c>
      <c r="AV157" s="7">
        <f t="shared" si="15"/>
        <v>7500196.1728701498</v>
      </c>
      <c r="AW157" s="7">
        <f t="shared" si="15"/>
        <v>11804701.4858071</v>
      </c>
      <c r="AX157" s="7">
        <f t="shared" si="15"/>
        <v>3283748.9747781409</v>
      </c>
      <c r="AY157" s="7">
        <f t="shared" si="15"/>
        <v>3140146.6467755414</v>
      </c>
      <c r="AZ157" s="7">
        <f t="shared" si="15"/>
        <v>536766.95923533291</v>
      </c>
      <c r="BA157" s="7">
        <f t="shared" si="15"/>
        <v>1170571.2952178197</v>
      </c>
      <c r="BB157" s="7">
        <f t="shared" si="15"/>
        <v>2066000.5920300412</v>
      </c>
      <c r="BC157" s="7">
        <f t="shared" si="15"/>
        <v>870676.97299415991</v>
      </c>
      <c r="BD157" s="7">
        <f t="shared" si="15"/>
        <v>1552821.1242210702</v>
      </c>
      <c r="BE157" s="7">
        <f t="shared" si="15"/>
        <v>353621.42552606791</v>
      </c>
      <c r="BF157" s="7">
        <f t="shared" si="15"/>
        <v>1194210.9420964802</v>
      </c>
      <c r="BG157" s="7">
        <f t="shared" si="15"/>
        <v>2515520.6718367063</v>
      </c>
      <c r="BH157" s="7">
        <f t="shared" si="15"/>
        <v>21920861.536960252</v>
      </c>
      <c r="BI157" s="7">
        <f t="shared" si="15"/>
        <v>665257.41742112674</v>
      </c>
      <c r="BJ157" s="7">
        <f t="shared" si="15"/>
        <v>17343902.644449461</v>
      </c>
      <c r="BK157" s="7">
        <f t="shared" si="15"/>
        <v>420722.32062419516</v>
      </c>
      <c r="BL157" s="7">
        <f t="shared" si="15"/>
        <v>15623436.702145761</v>
      </c>
      <c r="BM157" s="7">
        <f t="shared" si="15"/>
        <v>12595902.458520411</v>
      </c>
      <c r="BN157" s="7">
        <f t="shared" si="15"/>
        <v>2961898.7105412707</v>
      </c>
      <c r="BO157" s="7">
        <f t="shared" si="15"/>
        <v>1078697.5040421577</v>
      </c>
      <c r="BP157" s="7">
        <f t="shared" ref="BP157:BS157" si="16">+SUM(BP153:BP156)</f>
        <v>3200853.621117468</v>
      </c>
      <c r="BQ157" s="7">
        <f t="shared" si="16"/>
        <v>1001078.0589486198</v>
      </c>
      <c r="BR157" s="7">
        <f t="shared" si="16"/>
        <v>2001263.2221502191</v>
      </c>
      <c r="BS157" s="7">
        <f t="shared" si="16"/>
        <v>942454.99999999988</v>
      </c>
      <c r="BT157" s="7">
        <f>SUM(C157:BS157)</f>
        <v>454294205.51645118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G158" sqref="G158"/>
      <selection pane="topRight" activeCell="G158" sqref="G158"/>
      <selection pane="bottomLeft" activeCell="G158" sqref="G158"/>
      <selection pane="bottomRight" activeCell="AV2" sqref="C2:AV3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3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3" customHeight="1" x14ac:dyDescent="0.2">
      <c r="A2" s="40"/>
      <c r="B2" s="41">
        <f>IO!B2</f>
        <v>1976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1040836.6106127807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21.182310853525522</v>
      </c>
      <c r="O5" s="29">
        <v>0</v>
      </c>
      <c r="P5" s="29">
        <v>0</v>
      </c>
      <c r="Q5" s="29">
        <v>0</v>
      </c>
      <c r="R5" s="29">
        <v>2.4055260465031747</v>
      </c>
      <c r="S5" s="29">
        <v>8.962712529152876</v>
      </c>
      <c r="T5" s="29">
        <v>0</v>
      </c>
      <c r="U5" s="29">
        <v>0</v>
      </c>
      <c r="V5" s="29">
        <v>0</v>
      </c>
      <c r="W5" s="29">
        <v>0</v>
      </c>
      <c r="X5" s="29">
        <v>4493.975670165747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1293.7522669268719</v>
      </c>
      <c r="AE5" s="29">
        <v>101979.88939585713</v>
      </c>
      <c r="AF5" s="29">
        <v>286515.54419571668</v>
      </c>
      <c r="AG5" s="29">
        <v>204105.17721923528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2.3878283868625885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10934.963617933377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105.89571140388561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81606.047209753451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225508.74738463789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364.4680820059109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653.56444404319132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9622.127039048828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520.4915486034281</v>
      </c>
      <c r="Y8" s="29">
        <v>4.5353485976175678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27388.581148190846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10112239.166722501</v>
      </c>
      <c r="D9" s="29">
        <v>517192.48743202596</v>
      </c>
      <c r="E9" s="29">
        <v>763871.42073100177</v>
      </c>
      <c r="F9" s="29">
        <v>674928.92561004264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4.0160117658478223</v>
      </c>
      <c r="O9" s="29">
        <v>0</v>
      </c>
      <c r="P9" s="29">
        <v>0</v>
      </c>
      <c r="Q9" s="29">
        <v>0</v>
      </c>
      <c r="R9" s="29">
        <v>10.28227179918305</v>
      </c>
      <c r="S9" s="29">
        <v>5762.9279228058585</v>
      </c>
      <c r="T9" s="29">
        <v>256.01500209841402</v>
      </c>
      <c r="U9" s="29">
        <v>0</v>
      </c>
      <c r="V9" s="29">
        <v>0</v>
      </c>
      <c r="W9" s="29">
        <v>0</v>
      </c>
      <c r="X9" s="29">
        <v>12767.629385564052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140827.88114866236</v>
      </c>
      <c r="AG9" s="29">
        <v>134.85443138499588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47.991014049639425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2078311.6834605564</v>
      </c>
      <c r="H10" s="29">
        <v>121806.73028555234</v>
      </c>
      <c r="I10" s="29">
        <v>0</v>
      </c>
      <c r="J10" s="29">
        <v>0</v>
      </c>
      <c r="K10" s="29">
        <v>1297.2341027421987</v>
      </c>
      <c r="L10" s="29">
        <v>0</v>
      </c>
      <c r="M10" s="29">
        <v>0</v>
      </c>
      <c r="N10" s="29">
        <v>349963.11372944195</v>
      </c>
      <c r="O10" s="29">
        <v>209294.03886366187</v>
      </c>
      <c r="P10" s="29">
        <v>0</v>
      </c>
      <c r="Q10" s="29">
        <v>247.94449612661933</v>
      </c>
      <c r="R10" s="29">
        <v>237.23600527042493</v>
      </c>
      <c r="S10" s="29">
        <v>9380.9246830551547</v>
      </c>
      <c r="T10" s="29">
        <v>304.2067520995052</v>
      </c>
      <c r="U10" s="29">
        <v>0</v>
      </c>
      <c r="V10" s="29">
        <v>0</v>
      </c>
      <c r="W10" s="29">
        <v>0</v>
      </c>
      <c r="X10" s="29">
        <v>6665.0065029347052</v>
      </c>
      <c r="Y10" s="29">
        <v>0</v>
      </c>
      <c r="Z10" s="29">
        <v>0</v>
      </c>
      <c r="AA10" s="29">
        <v>54.600615890824912</v>
      </c>
      <c r="AB10" s="29">
        <v>0</v>
      </c>
      <c r="AC10" s="29">
        <v>0</v>
      </c>
      <c r="AD10" s="29">
        <v>0</v>
      </c>
      <c r="AE10" s="29">
        <v>34329.695989909524</v>
      </c>
      <c r="AF10" s="29">
        <v>1575.6489175287422</v>
      </c>
      <c r="AG10" s="29">
        <v>805.64352477508351</v>
      </c>
      <c r="AH10" s="29">
        <v>0</v>
      </c>
      <c r="AI10" s="29">
        <v>0</v>
      </c>
      <c r="AJ10" s="29">
        <v>12222.38566242892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907.93339964689517</v>
      </c>
      <c r="AR10" s="29">
        <v>26531.718313185698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7.5105071582835619</v>
      </c>
      <c r="I11" s="29">
        <v>0</v>
      </c>
      <c r="J11" s="29">
        <v>0</v>
      </c>
      <c r="K11" s="29">
        <v>97191.519681309437</v>
      </c>
      <c r="L11" s="29">
        <v>0</v>
      </c>
      <c r="M11" s="29">
        <v>0</v>
      </c>
      <c r="N11" s="29">
        <v>71746.422889268724</v>
      </c>
      <c r="O11" s="29">
        <v>64.009487324085043</v>
      </c>
      <c r="P11" s="29">
        <v>0</v>
      </c>
      <c r="Q11" s="29">
        <v>34746.208936540483</v>
      </c>
      <c r="R11" s="29">
        <v>15007.246279463203</v>
      </c>
      <c r="S11" s="29">
        <v>1224.7136010712579</v>
      </c>
      <c r="T11" s="29">
        <v>0</v>
      </c>
      <c r="U11" s="29">
        <v>0</v>
      </c>
      <c r="V11" s="29">
        <v>0</v>
      </c>
      <c r="W11" s="29">
        <v>0</v>
      </c>
      <c r="X11" s="29">
        <v>2181.4342118441659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6466.9473649752063</v>
      </c>
      <c r="AE11" s="29">
        <v>0</v>
      </c>
      <c r="AF11" s="29">
        <v>366.66304398850497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168.9279368884294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1.2586158214158385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17.484145325602846</v>
      </c>
      <c r="O12" s="29">
        <v>1.6315639745164854</v>
      </c>
      <c r="P12" s="29">
        <v>0</v>
      </c>
      <c r="Q12" s="29">
        <v>581.20292311966989</v>
      </c>
      <c r="R12" s="29">
        <v>159.27315790778661</v>
      </c>
      <c r="S12" s="29">
        <v>33224.813555056026</v>
      </c>
      <c r="T12" s="29">
        <v>0</v>
      </c>
      <c r="U12" s="29">
        <v>0</v>
      </c>
      <c r="V12" s="29">
        <v>0</v>
      </c>
      <c r="W12" s="29">
        <v>0</v>
      </c>
      <c r="X12" s="29">
        <v>2701.125869071846</v>
      </c>
      <c r="Y12" s="29">
        <v>0</v>
      </c>
      <c r="Z12" s="29">
        <v>0</v>
      </c>
      <c r="AA12" s="29">
        <v>483.23137011784434</v>
      </c>
      <c r="AB12" s="29">
        <v>0</v>
      </c>
      <c r="AC12" s="29">
        <v>0</v>
      </c>
      <c r="AD12" s="29">
        <v>0</v>
      </c>
      <c r="AE12" s="29">
        <v>10423.709331609267</v>
      </c>
      <c r="AF12" s="29">
        <v>0</v>
      </c>
      <c r="AG12" s="29">
        <v>1845.1466620229298</v>
      </c>
      <c r="AH12" s="29">
        <v>0</v>
      </c>
      <c r="AI12" s="29">
        <v>0</v>
      </c>
      <c r="AJ12" s="29">
        <v>21213.777635767445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49713.737015337574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5.0761797626008747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3.7731797374168425</v>
      </c>
      <c r="O13" s="29">
        <v>22.497439302151946</v>
      </c>
      <c r="P13" s="29">
        <v>0</v>
      </c>
      <c r="Q13" s="29">
        <v>0</v>
      </c>
      <c r="R13" s="29">
        <v>45.17803676080986</v>
      </c>
      <c r="S13" s="29">
        <v>821.512235062851</v>
      </c>
      <c r="T13" s="29">
        <v>0</v>
      </c>
      <c r="U13" s="29">
        <v>0</v>
      </c>
      <c r="V13" s="29">
        <v>0</v>
      </c>
      <c r="W13" s="29">
        <v>0</v>
      </c>
      <c r="X13" s="29">
        <v>3146.2052543843383</v>
      </c>
      <c r="Y13" s="29">
        <v>0</v>
      </c>
      <c r="Z13" s="29">
        <v>0</v>
      </c>
      <c r="AA13" s="29">
        <v>32522.482256378946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12.279748612380669</v>
      </c>
      <c r="AH13" s="29">
        <v>0</v>
      </c>
      <c r="AI13" s="29">
        <v>0</v>
      </c>
      <c r="AJ13" s="29">
        <v>262088.25143447524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46.384719277318759</v>
      </c>
      <c r="AR13" s="29">
        <v>71.48941952029918</v>
      </c>
      <c r="AS13" s="29">
        <v>0</v>
      </c>
      <c r="AT13" s="29">
        <v>3935.0078161724891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993470.7375813094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503261.81298769149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4897.5445865756665</v>
      </c>
      <c r="D15" s="29">
        <v>967.88350180431553</v>
      </c>
      <c r="E15" s="29">
        <v>0</v>
      </c>
      <c r="F15" s="29">
        <v>0</v>
      </c>
      <c r="G15" s="29">
        <v>5235.6433526634219</v>
      </c>
      <c r="H15" s="29">
        <v>0</v>
      </c>
      <c r="I15" s="29">
        <v>0</v>
      </c>
      <c r="J15" s="29">
        <v>0</v>
      </c>
      <c r="K15" s="29">
        <v>10978.476902249387</v>
      </c>
      <c r="L15" s="29">
        <v>0</v>
      </c>
      <c r="M15" s="29">
        <v>0</v>
      </c>
      <c r="N15" s="29">
        <v>1500.1798250331206</v>
      </c>
      <c r="O15" s="29">
        <v>11079.172815044898</v>
      </c>
      <c r="P15" s="29">
        <v>5.9012018205589296</v>
      </c>
      <c r="Q15" s="29">
        <v>26.668812767990929</v>
      </c>
      <c r="R15" s="29">
        <v>134.18001563287672</v>
      </c>
      <c r="S15" s="29">
        <v>222032.64818974602</v>
      </c>
      <c r="T15" s="29">
        <v>457.16510714456177</v>
      </c>
      <c r="U15" s="29">
        <v>0</v>
      </c>
      <c r="V15" s="29">
        <v>0</v>
      </c>
      <c r="W15" s="29">
        <v>0</v>
      </c>
      <c r="X15" s="29">
        <v>12525.561016506599</v>
      </c>
      <c r="Y15" s="29">
        <v>0</v>
      </c>
      <c r="Z15" s="29">
        <v>0</v>
      </c>
      <c r="AA15" s="29">
        <v>52.501150087814892</v>
      </c>
      <c r="AB15" s="29">
        <v>0</v>
      </c>
      <c r="AC15" s="29">
        <v>0</v>
      </c>
      <c r="AD15" s="29">
        <v>0</v>
      </c>
      <c r="AE15" s="29">
        <v>21501.799049466084</v>
      </c>
      <c r="AF15" s="29">
        <v>78885.617893524424</v>
      </c>
      <c r="AG15" s="29">
        <v>0</v>
      </c>
      <c r="AH15" s="29">
        <v>0</v>
      </c>
      <c r="AI15" s="29">
        <v>0</v>
      </c>
      <c r="AJ15" s="29">
        <v>1221.585682492791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164586.77062251899</v>
      </c>
      <c r="AR15" s="29">
        <v>92.884335506102317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10536.217102169518</v>
      </c>
      <c r="D16" s="29">
        <v>0</v>
      </c>
      <c r="E16" s="29">
        <v>105.24188635547121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931.2076048360218</v>
      </c>
      <c r="T16" s="29">
        <v>79429.363069121813</v>
      </c>
      <c r="U16" s="29">
        <v>0</v>
      </c>
      <c r="V16" s="29">
        <v>0</v>
      </c>
      <c r="W16" s="29">
        <v>0</v>
      </c>
      <c r="X16" s="29">
        <v>2072.2390143325774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17607.069041558239</v>
      </c>
      <c r="AG16" s="29">
        <v>0</v>
      </c>
      <c r="AH16" s="29">
        <v>0</v>
      </c>
      <c r="AI16" s="29">
        <v>0</v>
      </c>
      <c r="AJ16" s="29">
        <v>4.5542681053130893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4111.9513015535667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1020.8136790643689</v>
      </c>
      <c r="H17" s="29">
        <v>1405.9915682067444</v>
      </c>
      <c r="I17" s="29">
        <v>0</v>
      </c>
      <c r="J17" s="29">
        <v>0</v>
      </c>
      <c r="K17" s="29">
        <v>3360.4295739648442</v>
      </c>
      <c r="L17" s="29">
        <v>0</v>
      </c>
      <c r="M17" s="29">
        <v>0</v>
      </c>
      <c r="N17" s="29">
        <v>20920.85245117349</v>
      </c>
      <c r="O17" s="29">
        <v>4158.9114343784404</v>
      </c>
      <c r="P17" s="29">
        <v>114.05727513796575</v>
      </c>
      <c r="Q17" s="29">
        <v>16159.942737089221</v>
      </c>
      <c r="R17" s="29">
        <v>38353.023357747516</v>
      </c>
      <c r="S17" s="29">
        <v>38927.684842277071</v>
      </c>
      <c r="T17" s="29">
        <v>18.608475803339093</v>
      </c>
      <c r="U17" s="29">
        <v>0</v>
      </c>
      <c r="V17" s="29">
        <v>0</v>
      </c>
      <c r="W17" s="29">
        <v>49.990312837961319</v>
      </c>
      <c r="X17" s="29">
        <v>5269.5505744256971</v>
      </c>
      <c r="Y17" s="29">
        <v>0</v>
      </c>
      <c r="Z17" s="29">
        <v>0</v>
      </c>
      <c r="AA17" s="29">
        <v>379.52584495965209</v>
      </c>
      <c r="AB17" s="29">
        <v>0</v>
      </c>
      <c r="AC17" s="29">
        <v>0</v>
      </c>
      <c r="AD17" s="29">
        <v>37.964987790409104</v>
      </c>
      <c r="AE17" s="29">
        <v>3030.3057940104418</v>
      </c>
      <c r="AF17" s="29">
        <v>618.80259360190234</v>
      </c>
      <c r="AG17" s="29">
        <v>11.367583483845678</v>
      </c>
      <c r="AH17" s="29">
        <v>0</v>
      </c>
      <c r="AI17" s="29">
        <v>0</v>
      </c>
      <c r="AJ17" s="29">
        <v>3955.8065803334575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5003.8916539459397</v>
      </c>
      <c r="AR17" s="29">
        <v>66.357863341491083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14731.282263440095</v>
      </c>
      <c r="L18" s="29">
        <v>0</v>
      </c>
      <c r="M18" s="29">
        <v>0</v>
      </c>
      <c r="N18" s="29">
        <v>199951.12152169959</v>
      </c>
      <c r="O18" s="29">
        <v>14.098342720268601</v>
      </c>
      <c r="P18" s="29">
        <v>0</v>
      </c>
      <c r="Q18" s="29">
        <v>43447.677118338055</v>
      </c>
      <c r="R18" s="29">
        <v>638.1578451265749</v>
      </c>
      <c r="S18" s="29">
        <v>482.37260019708719</v>
      </c>
      <c r="T18" s="29">
        <v>0</v>
      </c>
      <c r="U18" s="29">
        <v>0</v>
      </c>
      <c r="V18" s="29">
        <v>0</v>
      </c>
      <c r="W18" s="29">
        <v>0</v>
      </c>
      <c r="X18" s="29">
        <v>5445.0192316636731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156.64075968052606</v>
      </c>
      <c r="AF18" s="29">
        <v>10643.981359607978</v>
      </c>
      <c r="AG18" s="29">
        <v>0</v>
      </c>
      <c r="AH18" s="29">
        <v>0</v>
      </c>
      <c r="AI18" s="29">
        <v>0</v>
      </c>
      <c r="AJ18" s="29">
        <v>146.28389211981599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119.04665025210241</v>
      </c>
      <c r="AR18" s="29">
        <v>210.47369535116366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1.3844950812003793</v>
      </c>
      <c r="L19" s="29">
        <v>0</v>
      </c>
      <c r="M19" s="29">
        <v>0</v>
      </c>
      <c r="N19" s="29">
        <v>3889.4441665043742</v>
      </c>
      <c r="O19" s="29">
        <v>12.440238778049478</v>
      </c>
      <c r="P19" s="29">
        <v>879.79639483103517</v>
      </c>
      <c r="Q19" s="29">
        <v>169.23916824981063</v>
      </c>
      <c r="R19" s="29">
        <v>568.00294155037591</v>
      </c>
      <c r="S19" s="29">
        <v>1624.2716491182605</v>
      </c>
      <c r="T19" s="29">
        <v>0</v>
      </c>
      <c r="U19" s="29">
        <v>0</v>
      </c>
      <c r="V19" s="29">
        <v>0</v>
      </c>
      <c r="W19" s="29">
        <v>0</v>
      </c>
      <c r="X19" s="29">
        <v>1059.0486809578656</v>
      </c>
      <c r="Y19" s="29">
        <v>0</v>
      </c>
      <c r="Z19" s="29">
        <v>0</v>
      </c>
      <c r="AA19" s="29">
        <v>45.640510484863448</v>
      </c>
      <c r="AB19" s="29">
        <v>0</v>
      </c>
      <c r="AC19" s="29">
        <v>0</v>
      </c>
      <c r="AD19" s="29">
        <v>84.819756883472962</v>
      </c>
      <c r="AE19" s="29">
        <v>233.47949234046732</v>
      </c>
      <c r="AF19" s="29">
        <v>0</v>
      </c>
      <c r="AG19" s="29">
        <v>0</v>
      </c>
      <c r="AH19" s="29">
        <v>0</v>
      </c>
      <c r="AI19" s="29">
        <v>0</v>
      </c>
      <c r="AJ19" s="29">
        <v>124.76978898820082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-14901.958326650811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198.50780366869324</v>
      </c>
      <c r="H20" s="29">
        <v>0</v>
      </c>
      <c r="I20" s="29">
        <v>0</v>
      </c>
      <c r="J20" s="29">
        <v>0</v>
      </c>
      <c r="K20" s="29">
        <v>769.70237534704665</v>
      </c>
      <c r="L20" s="29">
        <v>0</v>
      </c>
      <c r="M20" s="29">
        <v>0</v>
      </c>
      <c r="N20" s="29">
        <v>18607.899337540075</v>
      </c>
      <c r="O20" s="29">
        <v>2272.1077390418072</v>
      </c>
      <c r="P20" s="29">
        <v>5614.418884812826</v>
      </c>
      <c r="Q20" s="29">
        <v>28433.616154167186</v>
      </c>
      <c r="R20" s="29">
        <v>30627.781664642931</v>
      </c>
      <c r="S20" s="29">
        <v>17078.826714253995</v>
      </c>
      <c r="T20" s="29">
        <v>69.182642187073355</v>
      </c>
      <c r="U20" s="29">
        <v>0</v>
      </c>
      <c r="V20" s="29">
        <v>0</v>
      </c>
      <c r="W20" s="29">
        <v>0</v>
      </c>
      <c r="X20" s="29">
        <v>10623.969827662337</v>
      </c>
      <c r="Y20" s="29">
        <v>0</v>
      </c>
      <c r="Z20" s="29">
        <v>0</v>
      </c>
      <c r="AA20" s="29">
        <v>2762.3154480278567</v>
      </c>
      <c r="AB20" s="29">
        <v>0</v>
      </c>
      <c r="AC20" s="29">
        <v>0</v>
      </c>
      <c r="AD20" s="29">
        <v>2936.3187739466352</v>
      </c>
      <c r="AE20" s="29">
        <v>6025.0849170210358</v>
      </c>
      <c r="AF20" s="29">
        <v>0</v>
      </c>
      <c r="AG20" s="29">
        <v>11.823091863201165</v>
      </c>
      <c r="AH20" s="29">
        <v>0</v>
      </c>
      <c r="AI20" s="29">
        <v>0</v>
      </c>
      <c r="AJ20" s="29">
        <v>417.58286902162661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634.66218277942164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2319.9422543339797</v>
      </c>
      <c r="I21" s="29">
        <v>0</v>
      </c>
      <c r="J21" s="29">
        <v>0</v>
      </c>
      <c r="K21" s="29">
        <v>266.46516126511017</v>
      </c>
      <c r="L21" s="29">
        <v>0</v>
      </c>
      <c r="M21" s="29">
        <v>0</v>
      </c>
      <c r="N21" s="29">
        <v>2695.334481187987</v>
      </c>
      <c r="O21" s="29">
        <v>163.29077646267498</v>
      </c>
      <c r="P21" s="29">
        <v>3.2834323821382871</v>
      </c>
      <c r="Q21" s="29">
        <v>74.962540215418869</v>
      </c>
      <c r="R21" s="29">
        <v>12757.561178035005</v>
      </c>
      <c r="S21" s="29">
        <v>990.81799629677062</v>
      </c>
      <c r="T21" s="29">
        <v>4644.5164829291944</v>
      </c>
      <c r="U21" s="29">
        <v>0</v>
      </c>
      <c r="V21" s="29">
        <v>0</v>
      </c>
      <c r="W21" s="29">
        <v>0</v>
      </c>
      <c r="X21" s="29">
        <v>2971.8613231835398</v>
      </c>
      <c r="Y21" s="29">
        <v>0</v>
      </c>
      <c r="Z21" s="29">
        <v>0</v>
      </c>
      <c r="AA21" s="29">
        <v>94695.22811613814</v>
      </c>
      <c r="AB21" s="29">
        <v>0</v>
      </c>
      <c r="AC21" s="29">
        <v>0</v>
      </c>
      <c r="AD21" s="29">
        <v>5357.5193502067468</v>
      </c>
      <c r="AE21" s="29">
        <v>117.01221595171725</v>
      </c>
      <c r="AF21" s="29">
        <v>0</v>
      </c>
      <c r="AG21" s="29">
        <v>299.96987455216504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1.6096403940552546</v>
      </c>
      <c r="AR21" s="29">
        <v>849.68737705315164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166.73049573104089</v>
      </c>
      <c r="I22" s="29">
        <v>0</v>
      </c>
      <c r="J22" s="29">
        <v>0</v>
      </c>
      <c r="K22" s="29">
        <v>1332.6856152598218</v>
      </c>
      <c r="L22" s="29">
        <v>0</v>
      </c>
      <c r="M22" s="29">
        <v>0</v>
      </c>
      <c r="N22" s="29">
        <v>118131.63516483681</v>
      </c>
      <c r="O22" s="29">
        <v>0</v>
      </c>
      <c r="P22" s="29">
        <v>206504.95419309239</v>
      </c>
      <c r="Q22" s="29">
        <v>10090.583499987886</v>
      </c>
      <c r="R22" s="29">
        <v>7344.6435712386428</v>
      </c>
      <c r="S22" s="29">
        <v>1439.747803035651</v>
      </c>
      <c r="T22" s="29">
        <v>2576.9366117326572</v>
      </c>
      <c r="U22" s="29">
        <v>0</v>
      </c>
      <c r="V22" s="29">
        <v>0</v>
      </c>
      <c r="W22" s="29">
        <v>0</v>
      </c>
      <c r="X22" s="29">
        <v>2923.1251040590869</v>
      </c>
      <c r="Y22" s="29">
        <v>0</v>
      </c>
      <c r="Z22" s="29">
        <v>0</v>
      </c>
      <c r="AA22" s="29">
        <v>885.78505899687786</v>
      </c>
      <c r="AB22" s="29">
        <v>0</v>
      </c>
      <c r="AC22" s="29">
        <v>0</v>
      </c>
      <c r="AD22" s="29">
        <v>272.31965638991517</v>
      </c>
      <c r="AE22" s="29">
        <v>531.73739211269083</v>
      </c>
      <c r="AF22" s="29">
        <v>0</v>
      </c>
      <c r="AG22" s="29">
        <v>515.3753425257089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543.48413441720777</v>
      </c>
      <c r="AR22" s="29">
        <v>11.627865290592233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6.1669052119620646</v>
      </c>
      <c r="D23" s="29">
        <v>0</v>
      </c>
      <c r="E23" s="29">
        <v>0</v>
      </c>
      <c r="F23" s="29">
        <v>0</v>
      </c>
      <c r="G23" s="29">
        <v>13.519116237552916</v>
      </c>
      <c r="H23" s="29">
        <v>5.7796686804617527</v>
      </c>
      <c r="I23" s="29">
        <v>0</v>
      </c>
      <c r="J23" s="29">
        <v>0</v>
      </c>
      <c r="K23" s="29">
        <v>1551.7991737343436</v>
      </c>
      <c r="L23" s="29">
        <v>0</v>
      </c>
      <c r="M23" s="29">
        <v>0</v>
      </c>
      <c r="N23" s="29">
        <v>2190.6179198176515</v>
      </c>
      <c r="O23" s="29">
        <v>2.0078536837246865</v>
      </c>
      <c r="P23" s="29">
        <v>17502.303020476815</v>
      </c>
      <c r="Q23" s="29">
        <v>1735.8609482989991</v>
      </c>
      <c r="R23" s="29">
        <v>30379.775731538222</v>
      </c>
      <c r="S23" s="29">
        <v>6047.282934643712</v>
      </c>
      <c r="T23" s="29">
        <v>415.88087890158039</v>
      </c>
      <c r="U23" s="29">
        <v>0</v>
      </c>
      <c r="V23" s="29">
        <v>0</v>
      </c>
      <c r="W23" s="29">
        <v>0</v>
      </c>
      <c r="X23" s="29">
        <v>12746.283884974047</v>
      </c>
      <c r="Y23" s="29">
        <v>0</v>
      </c>
      <c r="Z23" s="29">
        <v>0</v>
      </c>
      <c r="AA23" s="29">
        <v>2151.6022436579774</v>
      </c>
      <c r="AB23" s="29">
        <v>0</v>
      </c>
      <c r="AC23" s="29">
        <v>0</v>
      </c>
      <c r="AD23" s="29">
        <v>8511.8030694811805</v>
      </c>
      <c r="AE23" s="29">
        <v>800.2836258640225</v>
      </c>
      <c r="AF23" s="29">
        <v>0</v>
      </c>
      <c r="AG23" s="29">
        <v>736.56083244167121</v>
      </c>
      <c r="AH23" s="29">
        <v>0</v>
      </c>
      <c r="AI23" s="29">
        <v>0</v>
      </c>
      <c r="AJ23" s="29">
        <v>72.314667440269943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12540.354943175302</v>
      </c>
      <c r="AR23" s="29">
        <v>85.244679620923719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10.135494564796057</v>
      </c>
      <c r="L24" s="29">
        <v>0</v>
      </c>
      <c r="M24" s="29">
        <v>0</v>
      </c>
      <c r="N24" s="29">
        <v>2453.7919210040541</v>
      </c>
      <c r="O24" s="29">
        <v>0</v>
      </c>
      <c r="P24" s="29">
        <v>23.72887452067549</v>
      </c>
      <c r="Q24" s="29">
        <v>0</v>
      </c>
      <c r="R24" s="29">
        <v>160.11607987420771</v>
      </c>
      <c r="S24" s="29">
        <v>83.162741413561221</v>
      </c>
      <c r="T24" s="29">
        <v>86.496105422033054</v>
      </c>
      <c r="U24" s="29">
        <v>0</v>
      </c>
      <c r="V24" s="29">
        <v>0</v>
      </c>
      <c r="W24" s="29">
        <v>407.56910300428592</v>
      </c>
      <c r="X24" s="29">
        <v>9952.9527456786309</v>
      </c>
      <c r="Y24" s="29">
        <v>0</v>
      </c>
      <c r="Z24" s="29">
        <v>0</v>
      </c>
      <c r="AA24" s="29">
        <v>191.20024811012453</v>
      </c>
      <c r="AB24" s="29">
        <v>0</v>
      </c>
      <c r="AC24" s="29">
        <v>0</v>
      </c>
      <c r="AD24" s="29">
        <v>84005.192897719025</v>
      </c>
      <c r="AE24" s="29">
        <v>0</v>
      </c>
      <c r="AF24" s="29">
        <v>0</v>
      </c>
      <c r="AG24" s="29">
        <v>10.303800944968533</v>
      </c>
      <c r="AH24" s="29">
        <v>0</v>
      </c>
      <c r="AI24" s="29">
        <v>0</v>
      </c>
      <c r="AJ24" s="29">
        <v>8.6165521999067778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34.712686062898101</v>
      </c>
      <c r="H25" s="29">
        <v>0</v>
      </c>
      <c r="I25" s="29">
        <v>0</v>
      </c>
      <c r="J25" s="29">
        <v>0</v>
      </c>
      <c r="K25" s="29">
        <v>38.433964157035554</v>
      </c>
      <c r="L25" s="29">
        <v>0</v>
      </c>
      <c r="M25" s="29">
        <v>0</v>
      </c>
      <c r="N25" s="29">
        <v>1319.8785367521994</v>
      </c>
      <c r="O25" s="29">
        <v>0</v>
      </c>
      <c r="P25" s="29">
        <v>32.449326701532456</v>
      </c>
      <c r="Q25" s="29">
        <v>0</v>
      </c>
      <c r="R25" s="29">
        <v>0</v>
      </c>
      <c r="S25" s="29">
        <v>1.8602165237391892</v>
      </c>
      <c r="T25" s="29">
        <v>0</v>
      </c>
      <c r="U25" s="29">
        <v>0</v>
      </c>
      <c r="V25" s="29">
        <v>0</v>
      </c>
      <c r="W25" s="29">
        <v>32697.296843461856</v>
      </c>
      <c r="X25" s="29">
        <v>1403.24271222777</v>
      </c>
      <c r="Y25" s="29">
        <v>0</v>
      </c>
      <c r="Z25" s="29">
        <v>0</v>
      </c>
      <c r="AA25" s="29">
        <v>363.77231894399773</v>
      </c>
      <c r="AB25" s="29">
        <v>0</v>
      </c>
      <c r="AC25" s="29">
        <v>0</v>
      </c>
      <c r="AD25" s="29">
        <v>102374.60675375891</v>
      </c>
      <c r="AE25" s="29">
        <v>131.76773121884364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31.216385033214081</v>
      </c>
      <c r="AR25" s="29">
        <v>236.03130774647374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511.1338160488574</v>
      </c>
      <c r="H26" s="29">
        <v>2279.576767915155</v>
      </c>
      <c r="I26" s="29">
        <v>0</v>
      </c>
      <c r="J26" s="29">
        <v>0</v>
      </c>
      <c r="K26" s="29">
        <v>138.25438165371463</v>
      </c>
      <c r="L26" s="29">
        <v>0</v>
      </c>
      <c r="M26" s="29">
        <v>0</v>
      </c>
      <c r="N26" s="29">
        <v>892975.0336824198</v>
      </c>
      <c r="O26" s="29">
        <v>26315.890864682377</v>
      </c>
      <c r="P26" s="29">
        <v>10.192122647781975</v>
      </c>
      <c r="Q26" s="29">
        <v>1499.4937267056707</v>
      </c>
      <c r="R26" s="29">
        <v>1250.8164948081906</v>
      </c>
      <c r="S26" s="29">
        <v>96882.82875756998</v>
      </c>
      <c r="T26" s="29">
        <v>18178.762008698828</v>
      </c>
      <c r="U26" s="29">
        <v>6175.2357053842061</v>
      </c>
      <c r="V26" s="29">
        <v>0</v>
      </c>
      <c r="W26" s="29">
        <v>0</v>
      </c>
      <c r="X26" s="29">
        <v>5134.4183750427092</v>
      </c>
      <c r="Y26" s="29">
        <v>0</v>
      </c>
      <c r="Z26" s="29">
        <v>0</v>
      </c>
      <c r="AA26" s="29">
        <v>3043.1308722996082</v>
      </c>
      <c r="AB26" s="29">
        <v>0</v>
      </c>
      <c r="AC26" s="29">
        <v>0</v>
      </c>
      <c r="AD26" s="29">
        <v>2109.270266018947</v>
      </c>
      <c r="AE26" s="29">
        <v>158250.85983607912</v>
      </c>
      <c r="AF26" s="29">
        <v>0</v>
      </c>
      <c r="AG26" s="29">
        <v>5454.5632288044253</v>
      </c>
      <c r="AH26" s="29">
        <v>21011.932866965515</v>
      </c>
      <c r="AI26" s="29">
        <v>0</v>
      </c>
      <c r="AJ26" s="29">
        <v>2890.5189361038288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24596.882158873428</v>
      </c>
      <c r="AR26" s="29">
        <v>63573.44421578903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107.31544749509204</v>
      </c>
      <c r="O27" s="29">
        <v>0</v>
      </c>
      <c r="P27" s="29">
        <v>3821.2434164772203</v>
      </c>
      <c r="Q27" s="29">
        <v>43.552951647740393</v>
      </c>
      <c r="R27" s="29">
        <v>1847.9341116096332</v>
      </c>
      <c r="S27" s="29">
        <v>276.01758835985322</v>
      </c>
      <c r="T27" s="29">
        <v>2.3364857905097911</v>
      </c>
      <c r="U27" s="29">
        <v>0</v>
      </c>
      <c r="V27" s="29">
        <v>0</v>
      </c>
      <c r="W27" s="29">
        <v>80.65956256434616</v>
      </c>
      <c r="X27" s="29">
        <v>1284.7311499665943</v>
      </c>
      <c r="Y27" s="29">
        <v>0</v>
      </c>
      <c r="Z27" s="29">
        <v>0</v>
      </c>
      <c r="AA27" s="29">
        <v>49.29186226382533</v>
      </c>
      <c r="AB27" s="29">
        <v>0</v>
      </c>
      <c r="AC27" s="29">
        <v>0</v>
      </c>
      <c r="AD27" s="29">
        <v>1027.8788484385498</v>
      </c>
      <c r="AE27" s="29">
        <v>2.2858626433144216</v>
      </c>
      <c r="AF27" s="29">
        <v>0</v>
      </c>
      <c r="AG27" s="29">
        <v>0</v>
      </c>
      <c r="AH27" s="29">
        <v>0</v>
      </c>
      <c r="AI27" s="29">
        <v>0</v>
      </c>
      <c r="AJ27" s="29">
        <v>1.5119446786315778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60.303446792159221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2970407.3850525199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1192.5701754412778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360942.35723934846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25.770874867058808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367447.77904194297</v>
      </c>
      <c r="M30" s="29">
        <v>71510.203773653833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7.7737382320461341</v>
      </c>
      <c r="T30" s="29">
        <v>0</v>
      </c>
      <c r="U30" s="29">
        <v>0</v>
      </c>
      <c r="V30" s="29">
        <v>0</v>
      </c>
      <c r="W30" s="29">
        <v>0</v>
      </c>
      <c r="X30" s="29">
        <v>1186.4764320310117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1864703.2329348442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20580.194331050163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1164.9938322507587</v>
      </c>
      <c r="H32" s="29">
        <v>0</v>
      </c>
      <c r="I32" s="29">
        <v>0</v>
      </c>
      <c r="J32" s="29">
        <v>0</v>
      </c>
      <c r="K32" s="29">
        <v>4242.9421906407542</v>
      </c>
      <c r="L32" s="29">
        <v>0</v>
      </c>
      <c r="M32" s="29">
        <v>7124.9552621285266</v>
      </c>
      <c r="N32" s="29">
        <v>2639.2918509013443</v>
      </c>
      <c r="O32" s="29">
        <v>166.55360674302216</v>
      </c>
      <c r="P32" s="29">
        <v>0</v>
      </c>
      <c r="Q32" s="29">
        <v>2088.8362540865069</v>
      </c>
      <c r="R32" s="29">
        <v>1901.9917787151394</v>
      </c>
      <c r="S32" s="29">
        <v>5952.2524821155785</v>
      </c>
      <c r="T32" s="29">
        <v>807.93039213527436</v>
      </c>
      <c r="U32" s="29">
        <v>0</v>
      </c>
      <c r="V32" s="29">
        <v>0</v>
      </c>
      <c r="W32" s="29">
        <v>1640679.3139960167</v>
      </c>
      <c r="X32" s="29">
        <v>3452329.9098561062</v>
      </c>
      <c r="Y32" s="29">
        <v>0</v>
      </c>
      <c r="Z32" s="29">
        <v>0</v>
      </c>
      <c r="AA32" s="29">
        <v>25639.07312154325</v>
      </c>
      <c r="AB32" s="29">
        <v>0</v>
      </c>
      <c r="AC32" s="29">
        <v>0</v>
      </c>
      <c r="AD32" s="29">
        <v>139458.45623280175</v>
      </c>
      <c r="AE32" s="29">
        <v>5720.0110169753398</v>
      </c>
      <c r="AF32" s="29">
        <v>190.62993768814741</v>
      </c>
      <c r="AG32" s="29">
        <v>0</v>
      </c>
      <c r="AH32" s="29">
        <v>57095.6602178924</v>
      </c>
      <c r="AI32" s="29">
        <v>0</v>
      </c>
      <c r="AJ32" s="29">
        <v>2182.5201104153093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858.12793884571306</v>
      </c>
      <c r="AR32" s="29">
        <v>2057.2629956694045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1578866.7678676832</v>
      </c>
      <c r="D33" s="29">
        <v>365764.96582447534</v>
      </c>
      <c r="E33" s="29">
        <v>478449.5495541782</v>
      </c>
      <c r="F33" s="29">
        <v>251183.86960010396</v>
      </c>
      <c r="G33" s="29">
        <v>354394.12315288041</v>
      </c>
      <c r="H33" s="29">
        <v>152587.3585748492</v>
      </c>
      <c r="I33" s="29">
        <v>0</v>
      </c>
      <c r="J33" s="29">
        <v>0</v>
      </c>
      <c r="K33" s="29">
        <v>86579.089363992971</v>
      </c>
      <c r="L33" s="29">
        <v>0</v>
      </c>
      <c r="M33" s="29">
        <v>1141070.5239023853</v>
      </c>
      <c r="N33" s="29">
        <v>238666.35728995738</v>
      </c>
      <c r="O33" s="29">
        <v>71371.787577475814</v>
      </c>
      <c r="P33" s="29">
        <v>165258.45001354878</v>
      </c>
      <c r="Q33" s="29">
        <v>81519.369402299679</v>
      </c>
      <c r="R33" s="29">
        <v>82548.478901032271</v>
      </c>
      <c r="S33" s="29">
        <v>108861.01627347968</v>
      </c>
      <c r="T33" s="29">
        <v>156162.52456850934</v>
      </c>
      <c r="U33" s="29">
        <v>0</v>
      </c>
      <c r="V33" s="29">
        <v>0</v>
      </c>
      <c r="W33" s="29">
        <v>30488.604328975507</v>
      </c>
      <c r="X33" s="29">
        <v>570418.65642023087</v>
      </c>
      <c r="Y33" s="29">
        <v>0</v>
      </c>
      <c r="Z33" s="29">
        <v>0</v>
      </c>
      <c r="AA33" s="29">
        <v>285019.55707290483</v>
      </c>
      <c r="AB33" s="29">
        <v>159227.76564215226</v>
      </c>
      <c r="AC33" s="29">
        <v>0</v>
      </c>
      <c r="AD33" s="29">
        <v>146438.68805911738</v>
      </c>
      <c r="AE33" s="29">
        <v>95090.218905348549</v>
      </c>
      <c r="AF33" s="29">
        <v>67597.752922516462</v>
      </c>
      <c r="AG33" s="29">
        <v>1219.4487673464027</v>
      </c>
      <c r="AH33" s="29">
        <v>162959.82905109759</v>
      </c>
      <c r="AI33" s="29">
        <v>0</v>
      </c>
      <c r="AJ33" s="29">
        <v>88174.731145420621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151120.47076558802</v>
      </c>
      <c r="AR33" s="29">
        <v>357768.08681409835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4948345.0954971509</v>
      </c>
      <c r="D34" s="29">
        <v>715233.12707016408</v>
      </c>
      <c r="E34" s="29">
        <v>854055.08793629112</v>
      </c>
      <c r="F34" s="29">
        <v>579240.24286962184</v>
      </c>
      <c r="G34" s="29">
        <v>2018826.7545838123</v>
      </c>
      <c r="H34" s="29">
        <v>488868.8315787387</v>
      </c>
      <c r="I34" s="29">
        <v>0</v>
      </c>
      <c r="J34" s="29">
        <v>0</v>
      </c>
      <c r="K34" s="29">
        <v>227703.98634000032</v>
      </c>
      <c r="L34" s="29">
        <v>0</v>
      </c>
      <c r="M34" s="29">
        <v>67300.497914006031</v>
      </c>
      <c r="N34" s="29">
        <v>1662798.556570695</v>
      </c>
      <c r="O34" s="29">
        <v>237014.37407840264</v>
      </c>
      <c r="P34" s="29">
        <v>422616.71302613185</v>
      </c>
      <c r="Q34" s="29">
        <v>416098.57792110514</v>
      </c>
      <c r="R34" s="29">
        <v>221059.14683594406</v>
      </c>
      <c r="S34" s="29">
        <v>243616.70484455492</v>
      </c>
      <c r="T34" s="29">
        <v>436579.26530336018</v>
      </c>
      <c r="U34" s="29">
        <v>0</v>
      </c>
      <c r="V34" s="29">
        <v>0</v>
      </c>
      <c r="W34" s="29">
        <v>386424.58094837825</v>
      </c>
      <c r="X34" s="29">
        <v>472921.80934119417</v>
      </c>
      <c r="Y34" s="29">
        <v>0</v>
      </c>
      <c r="Z34" s="29">
        <v>0</v>
      </c>
      <c r="AA34" s="29">
        <v>513756.31233286945</v>
      </c>
      <c r="AB34" s="29">
        <v>156138.81713787757</v>
      </c>
      <c r="AC34" s="29">
        <v>0</v>
      </c>
      <c r="AD34" s="29">
        <v>156979.40934633097</v>
      </c>
      <c r="AE34" s="29">
        <v>262839.46388540481</v>
      </c>
      <c r="AF34" s="29">
        <v>262994.97292040841</v>
      </c>
      <c r="AG34" s="29">
        <v>3539.2599932443131</v>
      </c>
      <c r="AH34" s="29">
        <v>105987.96034056839</v>
      </c>
      <c r="AI34" s="29">
        <v>0</v>
      </c>
      <c r="AJ34" s="29">
        <v>530380.45345721871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407762.63795197802</v>
      </c>
      <c r="AR34" s="29">
        <v>322501.82185867149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4625.0342575163404</v>
      </c>
      <c r="Y35" s="29">
        <v>2398150.566731046</v>
      </c>
      <c r="Z35" s="29">
        <v>81949.035747459784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3450.4679952242145</v>
      </c>
      <c r="Y36" s="29">
        <v>53850.843825625889</v>
      </c>
      <c r="Z36" s="29">
        <v>604.50313646172128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15444.696252366784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526.86740507737863</v>
      </c>
      <c r="Y37" s="29">
        <v>91696.687399365372</v>
      </c>
      <c r="Z37" s="29">
        <v>1481.5901944642417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6848.1888409076491</v>
      </c>
      <c r="Y38" s="29">
        <v>1276.3487662895029</v>
      </c>
      <c r="Z38" s="29">
        <v>2852.0296223810442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9876.2351938857428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103.97994739475315</v>
      </c>
      <c r="Y39" s="29">
        <v>0</v>
      </c>
      <c r="Z39" s="29">
        <v>86448.636671745538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1468.1507216471464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5147045.029692675</v>
      </c>
      <c r="AN40" s="29">
        <v>934115.18878328137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29.828838463467402</v>
      </c>
      <c r="S41" s="29">
        <v>62.9145939089466</v>
      </c>
      <c r="T41" s="29">
        <v>0</v>
      </c>
      <c r="U41" s="29">
        <v>0</v>
      </c>
      <c r="V41" s="29">
        <v>0</v>
      </c>
      <c r="W41" s="29">
        <v>0</v>
      </c>
      <c r="X41" s="29">
        <v>5235.2790848836903</v>
      </c>
      <c r="Y41" s="29">
        <v>0</v>
      </c>
      <c r="Z41" s="29">
        <v>0</v>
      </c>
      <c r="AA41" s="29">
        <v>3761.1158424978244</v>
      </c>
      <c r="AB41" s="29">
        <v>17692.255432279209</v>
      </c>
      <c r="AC41" s="29">
        <v>0</v>
      </c>
      <c r="AD41" s="29">
        <v>0</v>
      </c>
      <c r="AE41" s="29">
        <v>4320.9803331486246</v>
      </c>
      <c r="AF41" s="29">
        <v>0</v>
      </c>
      <c r="AG41" s="29">
        <v>0</v>
      </c>
      <c r="AH41" s="29">
        <v>0</v>
      </c>
      <c r="AI41" s="29">
        <v>0</v>
      </c>
      <c r="AJ41" s="29">
        <v>1518581.7361248571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59.143544116344209</v>
      </c>
      <c r="AR41" s="29">
        <v>0</v>
      </c>
      <c r="AS41" s="29">
        <v>0</v>
      </c>
      <c r="AT41" s="29">
        <v>82620.306051730528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964.84854866956357</v>
      </c>
      <c r="Y42" s="29">
        <v>0</v>
      </c>
      <c r="Z42" s="29">
        <v>0</v>
      </c>
      <c r="AA42" s="29">
        <v>0</v>
      </c>
      <c r="AB42" s="29">
        <v>0</v>
      </c>
      <c r="AC42" s="29">
        <v>475115.05463847751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67290.238125670527</v>
      </c>
      <c r="AJ42" s="29">
        <v>122.56715455880396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988.19730396852185</v>
      </c>
      <c r="Y43" s="29">
        <v>0</v>
      </c>
      <c r="Z43" s="29">
        <v>0</v>
      </c>
      <c r="AA43" s="29">
        <v>4774.9452359398983</v>
      </c>
      <c r="AB43" s="29">
        <v>3277.7003564826591</v>
      </c>
      <c r="AC43" s="29">
        <v>1362420.8617602664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1701.8596542414732</v>
      </c>
      <c r="Y44" s="29">
        <v>0</v>
      </c>
      <c r="Z44" s="29">
        <v>0</v>
      </c>
      <c r="AA44" s="29">
        <v>126.97849780451236</v>
      </c>
      <c r="AB44" s="29">
        <v>0</v>
      </c>
      <c r="AC44" s="29">
        <v>130.07211084230693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15560.121931086042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4435.3875161243486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5308007.8581518894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32948.603027330144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2289638.9673603685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1986.6801895652434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55403.205014902494</v>
      </c>
      <c r="AP47" s="29">
        <v>702.31755317862292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9.3130819360894979</v>
      </c>
      <c r="T48" s="29">
        <v>0</v>
      </c>
      <c r="U48" s="29">
        <v>0</v>
      </c>
      <c r="V48" s="29">
        <v>0</v>
      </c>
      <c r="W48" s="29">
        <v>0</v>
      </c>
      <c r="X48" s="29">
        <v>489.51553208341221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168422.9167239973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1314.3072825744223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7500196.1728701498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11804701.4858071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4639.3385010471366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716.29541989580252</v>
      </c>
      <c r="AH52" s="29">
        <v>0</v>
      </c>
      <c r="AI52" s="29">
        <v>0</v>
      </c>
      <c r="AJ52" s="29">
        <v>0</v>
      </c>
      <c r="AK52" s="29">
        <v>0</v>
      </c>
      <c r="AL52" s="29">
        <v>724.83614190968501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477206.15129461908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3109.7905838430256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194250.05044634687</v>
      </c>
      <c r="V54" s="29">
        <v>0</v>
      </c>
      <c r="W54" s="29">
        <v>0</v>
      </c>
      <c r="X54" s="29">
        <v>1465.1564522095105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2591.3446742189285</v>
      </c>
      <c r="Y56" s="29">
        <v>141.80366268907244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20038.448144112175</v>
      </c>
      <c r="T57" s="29">
        <v>0</v>
      </c>
      <c r="U57" s="29">
        <v>0</v>
      </c>
      <c r="V57" s="29">
        <v>0</v>
      </c>
      <c r="W57" s="29">
        <v>0</v>
      </c>
      <c r="X57" s="29">
        <v>1414.6939522511645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72614.357805447871</v>
      </c>
      <c r="AH57" s="29">
        <v>0</v>
      </c>
      <c r="AI57" s="29">
        <v>65263.040471312081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151.4641368781385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9030.9266376728137</v>
      </c>
      <c r="T58" s="29">
        <v>0</v>
      </c>
      <c r="U58" s="29">
        <v>0</v>
      </c>
      <c r="V58" s="29">
        <v>0</v>
      </c>
      <c r="W58" s="29">
        <v>0</v>
      </c>
      <c r="X58" s="29">
        <v>21947.484470267882</v>
      </c>
      <c r="Y58" s="29">
        <v>6.2201153076526507</v>
      </c>
      <c r="Z58" s="29">
        <v>0</v>
      </c>
      <c r="AA58" s="29">
        <v>8141.0116431366541</v>
      </c>
      <c r="AB58" s="29">
        <v>0</v>
      </c>
      <c r="AC58" s="29">
        <v>33920.086378322412</v>
      </c>
      <c r="AD58" s="29">
        <v>0</v>
      </c>
      <c r="AE58" s="29">
        <v>0</v>
      </c>
      <c r="AF58" s="29">
        <v>0</v>
      </c>
      <c r="AG58" s="29">
        <v>5034.6282108918413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271.50689987524561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1220.934802546964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10171.820797367396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150.45153133219875</v>
      </c>
      <c r="Y60" s="29">
        <v>448.95745924010328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7783.3874141801552</v>
      </c>
      <c r="AJ60" s="29">
        <v>0</v>
      </c>
      <c r="AK60" s="29">
        <v>1060415.3096650112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336584.39427398122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50064.719954796339</v>
      </c>
      <c r="T61" s="29">
        <v>0</v>
      </c>
      <c r="U61" s="29">
        <v>0</v>
      </c>
      <c r="V61" s="29">
        <v>0</v>
      </c>
      <c r="W61" s="29">
        <v>0</v>
      </c>
      <c r="X61" s="29">
        <v>2303.3891502816305</v>
      </c>
      <c r="Y61" s="29">
        <v>17.394021329312586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727.85669547422663</v>
      </c>
      <c r="AH61" s="29">
        <v>0</v>
      </c>
      <c r="AI61" s="29">
        <v>5759.5353294468241</v>
      </c>
      <c r="AJ61" s="29">
        <v>0</v>
      </c>
      <c r="AK61" s="29">
        <v>0</v>
      </c>
      <c r="AL61" s="29">
        <v>1219.3838093494271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19306.030244087284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8.7307430345524111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146640.34590254552</v>
      </c>
      <c r="AN62" s="29">
        <v>0</v>
      </c>
      <c r="AO62" s="29">
        <v>1178.2305699376004</v>
      </c>
      <c r="AP62" s="29">
        <v>0</v>
      </c>
      <c r="AQ62" s="29">
        <v>0</v>
      </c>
      <c r="AR62" s="29">
        <v>0</v>
      </c>
      <c r="AS62" s="29">
        <v>0</v>
      </c>
      <c r="AT62" s="29">
        <v>128768.23144395655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1582.7205824287319</v>
      </c>
      <c r="U63" s="29">
        <v>25259.987044459755</v>
      </c>
      <c r="V63" s="29">
        <v>0</v>
      </c>
      <c r="W63" s="29">
        <v>0</v>
      </c>
      <c r="X63" s="29">
        <v>226304.85090743736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417772.8791054145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284544.47207346017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11475.219168471522</v>
      </c>
      <c r="AH65" s="29">
        <v>0</v>
      </c>
      <c r="AI65" s="29">
        <v>0</v>
      </c>
      <c r="AJ65" s="29">
        <v>0</v>
      </c>
      <c r="AK65" s="29">
        <v>0</v>
      </c>
      <c r="AL65" s="29">
        <v>11161.954781668237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672119.07271265157</v>
      </c>
      <c r="V66" s="29">
        <v>137502.53763922205</v>
      </c>
      <c r="W66" s="29">
        <v>0</v>
      </c>
      <c r="X66" s="29">
        <v>13360.465121422849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182516.67768886354</v>
      </c>
      <c r="W67" s="29">
        <v>0</v>
      </c>
      <c r="X67" s="29">
        <v>442.53965337612669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175778.4341898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1191109.6441869717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60857.005097198293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758.7542676703074</v>
      </c>
      <c r="Y68" s="29">
        <v>0</v>
      </c>
      <c r="Z68" s="29">
        <v>0</v>
      </c>
      <c r="AA68" s="29">
        <v>0</v>
      </c>
      <c r="AB68" s="29">
        <v>0</v>
      </c>
      <c r="AC68" s="29">
        <v>49958.241924452494</v>
      </c>
      <c r="AD68" s="29">
        <v>0</v>
      </c>
      <c r="AE68" s="29">
        <v>0</v>
      </c>
      <c r="AF68" s="29">
        <v>0</v>
      </c>
      <c r="AG68" s="29">
        <v>340055.93141279696</v>
      </c>
      <c r="AH68" s="29">
        <v>0</v>
      </c>
      <c r="AI68" s="29">
        <v>343671.66107327148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428.67559437921557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485736.72276377585</v>
      </c>
      <c r="AH69" s="29">
        <v>0</v>
      </c>
      <c r="AI69" s="29">
        <v>8887.0040386991568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22947.289161601246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724.17982760870768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349683.98204845149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27815.07724835119</v>
      </c>
      <c r="H71" s="29">
        <v>24127.716373961321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83032.341273659011</v>
      </c>
      <c r="O71" s="29">
        <v>0</v>
      </c>
      <c r="P71" s="29">
        <v>57172.025345230461</v>
      </c>
      <c r="Q71" s="29">
        <v>0</v>
      </c>
      <c r="R71" s="29">
        <v>11.396993045681379</v>
      </c>
      <c r="S71" s="29">
        <v>1.0410591324595693</v>
      </c>
      <c r="T71" s="29">
        <v>0</v>
      </c>
      <c r="U71" s="29">
        <v>0</v>
      </c>
      <c r="V71" s="29">
        <v>0</v>
      </c>
      <c r="W71" s="29">
        <v>0</v>
      </c>
      <c r="X71" s="29">
        <v>47036.070242316797</v>
      </c>
      <c r="Y71" s="29">
        <v>0</v>
      </c>
      <c r="Z71" s="29">
        <v>0</v>
      </c>
      <c r="AA71" s="29">
        <v>910.61960608195488</v>
      </c>
      <c r="AB71" s="29">
        <v>0</v>
      </c>
      <c r="AC71" s="29">
        <v>129569.86734020375</v>
      </c>
      <c r="AD71" s="29">
        <v>18.155279441431247</v>
      </c>
      <c r="AE71" s="29">
        <v>0</v>
      </c>
      <c r="AF71" s="29">
        <v>0</v>
      </c>
      <c r="AG71" s="29">
        <v>9.902249656549154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83804.741764495688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399398.79599002289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1814.1447452423506</v>
      </c>
      <c r="V72" s="29">
        <v>0</v>
      </c>
      <c r="W72" s="29">
        <v>0</v>
      </c>
      <c r="X72" s="29">
        <v>1698.6730282459075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816059.14384178014</v>
      </c>
      <c r="AR72" s="29">
        <v>0</v>
      </c>
      <c r="AS72" s="29">
        <v>0</v>
      </c>
      <c r="AT72" s="29">
        <v>426476.07417563407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759924.1518296859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538755.36318453797</v>
      </c>
      <c r="D75" s="29">
        <v>796143.46899704821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4.5169196686986073</v>
      </c>
      <c r="O75" s="29">
        <v>0</v>
      </c>
      <c r="P75" s="29">
        <v>0</v>
      </c>
      <c r="Q75" s="29">
        <v>0</v>
      </c>
      <c r="R75" s="29">
        <v>33.324412493989364</v>
      </c>
      <c r="S75" s="29">
        <v>2.3937837203425523</v>
      </c>
      <c r="T75" s="29">
        <v>5.2257041536282491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3121.944795833037</v>
      </c>
      <c r="AE75" s="29">
        <v>2517.020899334635</v>
      </c>
      <c r="AF75" s="29">
        <v>47390.825838377175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39.429171837325597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90.500082131664058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150739.78770418547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11.272815925775159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396.36816649676967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3557.4103168477004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45.491700404640255</v>
      </c>
      <c r="L78" s="29">
        <v>0</v>
      </c>
      <c r="M78" s="29">
        <v>3511.9084907959714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2839.3254861522933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1680.3273925196565</v>
      </c>
      <c r="AR78" s="29">
        <v>634.88737495558314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921210.89597837208</v>
      </c>
      <c r="D79" s="29">
        <v>51627.680234860352</v>
      </c>
      <c r="E79" s="29">
        <v>645868.36573299032</v>
      </c>
      <c r="F79" s="29">
        <v>493927.08423330053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1.9866369981551977</v>
      </c>
      <c r="O79" s="29">
        <v>1.2658348880930188</v>
      </c>
      <c r="P79" s="29">
        <v>0</v>
      </c>
      <c r="Q79" s="29">
        <v>0</v>
      </c>
      <c r="R79" s="29">
        <v>121.16241565740705</v>
      </c>
      <c r="S79" s="29">
        <v>2148.8448401058472</v>
      </c>
      <c r="T79" s="29">
        <v>4415.9739817451746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91503.774610314897</v>
      </c>
      <c r="AG79" s="29">
        <v>9.6784907891240834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206.0492568562378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1565253.5045918003</v>
      </c>
      <c r="H80" s="29">
        <v>383674.88477220037</v>
      </c>
      <c r="I80" s="29">
        <v>0</v>
      </c>
      <c r="J80" s="29">
        <v>0</v>
      </c>
      <c r="K80" s="29">
        <v>48680.814993836408</v>
      </c>
      <c r="L80" s="29">
        <v>0</v>
      </c>
      <c r="M80" s="29">
        <v>0</v>
      </c>
      <c r="N80" s="29">
        <v>261830.8763038044</v>
      </c>
      <c r="O80" s="29">
        <v>127365.21594405815</v>
      </c>
      <c r="P80" s="29">
        <v>0</v>
      </c>
      <c r="Q80" s="29">
        <v>99.132796482054289</v>
      </c>
      <c r="R80" s="29">
        <v>270.87680184057581</v>
      </c>
      <c r="S80" s="29">
        <v>7635.3977816148818</v>
      </c>
      <c r="T80" s="29">
        <v>53.748482274292094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36.324504249755357</v>
      </c>
      <c r="AB80" s="29">
        <v>0</v>
      </c>
      <c r="AC80" s="29">
        <v>0</v>
      </c>
      <c r="AD80" s="29">
        <v>0</v>
      </c>
      <c r="AE80" s="29">
        <v>14103.314960165333</v>
      </c>
      <c r="AF80" s="29">
        <v>6664.8637239792824</v>
      </c>
      <c r="AG80" s="29">
        <v>0</v>
      </c>
      <c r="AH80" s="29">
        <v>0</v>
      </c>
      <c r="AI80" s="29">
        <v>0</v>
      </c>
      <c r="AJ80" s="29">
        <v>1607.7781160530276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5973.176573890818</v>
      </c>
      <c r="AR80" s="29">
        <v>92799.039348645951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274.76433882667442</v>
      </c>
      <c r="I81" s="29">
        <v>0</v>
      </c>
      <c r="J81" s="29">
        <v>0</v>
      </c>
      <c r="K81" s="29">
        <v>36060.206918578537</v>
      </c>
      <c r="L81" s="29">
        <v>0</v>
      </c>
      <c r="M81" s="29">
        <v>0</v>
      </c>
      <c r="N81" s="29">
        <v>33486.189962515338</v>
      </c>
      <c r="O81" s="29">
        <v>17.849038447636481</v>
      </c>
      <c r="P81" s="29">
        <v>0</v>
      </c>
      <c r="Q81" s="29">
        <v>8733.3258652240602</v>
      </c>
      <c r="R81" s="29">
        <v>1544.5028595238166</v>
      </c>
      <c r="S81" s="29">
        <v>269.2591465922938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12147.496001949869</v>
      </c>
      <c r="AE81" s="29">
        <v>0</v>
      </c>
      <c r="AF81" s="29">
        <v>51.952176334203436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53.733382785309132</v>
      </c>
      <c r="AR81" s="29">
        <v>8883.1106284323596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7952.8580924884209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2.2249682387235752</v>
      </c>
      <c r="O82" s="29">
        <v>0</v>
      </c>
      <c r="P82" s="29">
        <v>0</v>
      </c>
      <c r="Q82" s="29">
        <v>304.03194676553733</v>
      </c>
      <c r="R82" s="29">
        <v>45.857930719905816</v>
      </c>
      <c r="S82" s="29">
        <v>5438.421603329999</v>
      </c>
      <c r="T82" s="29">
        <v>392.25837198893174</v>
      </c>
      <c r="U82" s="29">
        <v>0</v>
      </c>
      <c r="V82" s="29">
        <v>0</v>
      </c>
      <c r="W82" s="29">
        <v>0</v>
      </c>
      <c r="X82" s="29">
        <v>19.567595414865941</v>
      </c>
      <c r="Y82" s="29">
        <v>0</v>
      </c>
      <c r="Z82" s="29">
        <v>0</v>
      </c>
      <c r="AA82" s="29">
        <v>201.0995541981066</v>
      </c>
      <c r="AB82" s="29">
        <v>0</v>
      </c>
      <c r="AC82" s="29">
        <v>0</v>
      </c>
      <c r="AD82" s="29">
        <v>6179.7436874387658</v>
      </c>
      <c r="AE82" s="29">
        <v>2543.2087322346042</v>
      </c>
      <c r="AF82" s="29">
        <v>0</v>
      </c>
      <c r="AG82" s="29">
        <v>0</v>
      </c>
      <c r="AH82" s="29">
        <v>0</v>
      </c>
      <c r="AI82" s="29">
        <v>0</v>
      </c>
      <c r="AJ82" s="29">
        <v>11642.764226506903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142660.86803879135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4.6564988435688823</v>
      </c>
      <c r="P83" s="29">
        <v>0</v>
      </c>
      <c r="Q83" s="29">
        <v>0</v>
      </c>
      <c r="R83" s="29">
        <v>7.9875893166937413</v>
      </c>
      <c r="S83" s="29">
        <v>1368.4016115459815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11757.744379590522</v>
      </c>
      <c r="AB83" s="29">
        <v>0</v>
      </c>
      <c r="AC83" s="29">
        <v>0</v>
      </c>
      <c r="AD83" s="29">
        <v>0</v>
      </c>
      <c r="AE83" s="29">
        <v>2196.8398746732519</v>
      </c>
      <c r="AF83" s="29">
        <v>0</v>
      </c>
      <c r="AG83" s="29">
        <v>64.24110456164874</v>
      </c>
      <c r="AH83" s="29">
        <v>0</v>
      </c>
      <c r="AI83" s="29">
        <v>0</v>
      </c>
      <c r="AJ83" s="29">
        <v>23968.265199900052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835.61909226990269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1654976.7921389365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766310.60746601713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2225.2685465495401</v>
      </c>
      <c r="D85" s="29">
        <v>11.652567932910133</v>
      </c>
      <c r="E85" s="29">
        <v>0</v>
      </c>
      <c r="F85" s="29">
        <v>0</v>
      </c>
      <c r="G85" s="29">
        <v>13826.71824724125</v>
      </c>
      <c r="H85" s="29">
        <v>0</v>
      </c>
      <c r="I85" s="29">
        <v>0</v>
      </c>
      <c r="J85" s="29">
        <v>0</v>
      </c>
      <c r="K85" s="29">
        <v>2604.7441561007345</v>
      </c>
      <c r="L85" s="29">
        <v>0</v>
      </c>
      <c r="M85" s="29">
        <v>1365.1566463952993</v>
      </c>
      <c r="N85" s="29">
        <v>4.5687002288965903</v>
      </c>
      <c r="O85" s="29">
        <v>880.88041548524359</v>
      </c>
      <c r="P85" s="29">
        <v>31.288832309323439</v>
      </c>
      <c r="Q85" s="29">
        <v>0</v>
      </c>
      <c r="R85" s="29">
        <v>54.748178348274784</v>
      </c>
      <c r="S85" s="29">
        <v>61922.394398150405</v>
      </c>
      <c r="T85" s="29">
        <v>1301.7675239155112</v>
      </c>
      <c r="U85" s="29">
        <v>0</v>
      </c>
      <c r="V85" s="29">
        <v>0</v>
      </c>
      <c r="W85" s="29">
        <v>0</v>
      </c>
      <c r="X85" s="29">
        <v>7516.0476310254489</v>
      </c>
      <c r="Y85" s="29">
        <v>0</v>
      </c>
      <c r="Z85" s="29">
        <v>0</v>
      </c>
      <c r="AA85" s="29">
        <v>6204.8877611419812</v>
      </c>
      <c r="AB85" s="29">
        <v>0</v>
      </c>
      <c r="AC85" s="29">
        <v>0</v>
      </c>
      <c r="AD85" s="29">
        <v>0</v>
      </c>
      <c r="AE85" s="29">
        <v>8024.4319327244284</v>
      </c>
      <c r="AF85" s="29">
        <v>27455.27899251007</v>
      </c>
      <c r="AG85" s="29">
        <v>0</v>
      </c>
      <c r="AH85" s="29">
        <v>0</v>
      </c>
      <c r="AI85" s="29">
        <v>0</v>
      </c>
      <c r="AJ85" s="29">
        <v>460.50050591922559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154881.44951828569</v>
      </c>
      <c r="AR85" s="29">
        <v>27.110990080380638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5114.930554828069</v>
      </c>
      <c r="D86" s="29">
        <v>0</v>
      </c>
      <c r="E86" s="29">
        <v>1843.1392046243859</v>
      </c>
      <c r="F86" s="29">
        <v>64221.385813173241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759.46657296039245</v>
      </c>
      <c r="T86" s="29">
        <v>76264.97378777113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9861.5783025870714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1740.8870555612255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3486.4058701630343</v>
      </c>
      <c r="H87" s="29">
        <v>149.0500126136474</v>
      </c>
      <c r="I87" s="29">
        <v>0</v>
      </c>
      <c r="J87" s="29">
        <v>0</v>
      </c>
      <c r="K87" s="29">
        <v>2332.2224998121069</v>
      </c>
      <c r="L87" s="29">
        <v>0</v>
      </c>
      <c r="M87" s="29">
        <v>0</v>
      </c>
      <c r="N87" s="29">
        <v>4843.691809996616</v>
      </c>
      <c r="O87" s="29">
        <v>1681.8752156652508</v>
      </c>
      <c r="P87" s="29">
        <v>288.87516010943506</v>
      </c>
      <c r="Q87" s="29">
        <v>9015.6602840583218</v>
      </c>
      <c r="R87" s="29">
        <v>13696.533316760992</v>
      </c>
      <c r="S87" s="29">
        <v>20982.587285561411</v>
      </c>
      <c r="T87" s="29">
        <v>9246.0513357397776</v>
      </c>
      <c r="U87" s="29">
        <v>0</v>
      </c>
      <c r="V87" s="29">
        <v>0</v>
      </c>
      <c r="W87" s="29">
        <v>4080.998526527726</v>
      </c>
      <c r="X87" s="29">
        <v>9482.9743223193927</v>
      </c>
      <c r="Y87" s="29">
        <v>0</v>
      </c>
      <c r="Z87" s="29">
        <v>0</v>
      </c>
      <c r="AA87" s="29">
        <v>601.27858543868626</v>
      </c>
      <c r="AB87" s="29">
        <v>0</v>
      </c>
      <c r="AC87" s="29">
        <v>0</v>
      </c>
      <c r="AD87" s="29">
        <v>5.6233001217445446</v>
      </c>
      <c r="AE87" s="29">
        <v>6197.9368116291635</v>
      </c>
      <c r="AF87" s="29">
        <v>5103.9851654967242</v>
      </c>
      <c r="AG87" s="29">
        <v>0</v>
      </c>
      <c r="AH87" s="29">
        <v>0</v>
      </c>
      <c r="AI87" s="29">
        <v>0</v>
      </c>
      <c r="AJ87" s="29">
        <v>4039.6367187697388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3983.699280310856</v>
      </c>
      <c r="AR87" s="29">
        <v>558.93319855808852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123.0883903620267</v>
      </c>
      <c r="L88" s="29">
        <v>0</v>
      </c>
      <c r="M88" s="29">
        <v>0</v>
      </c>
      <c r="N88" s="29">
        <v>59406.734511249393</v>
      </c>
      <c r="O88" s="29">
        <v>2.0885099151755373</v>
      </c>
      <c r="P88" s="29">
        <v>0</v>
      </c>
      <c r="Q88" s="29">
        <v>91600.889075863626</v>
      </c>
      <c r="R88" s="29">
        <v>2531.701596709056</v>
      </c>
      <c r="S88" s="29">
        <v>84.529204073740203</v>
      </c>
      <c r="T88" s="29">
        <v>0</v>
      </c>
      <c r="U88" s="29">
        <v>0</v>
      </c>
      <c r="V88" s="29">
        <v>0</v>
      </c>
      <c r="W88" s="29">
        <v>0</v>
      </c>
      <c r="X88" s="29">
        <v>12.84296832805919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83.994275879355712</v>
      </c>
      <c r="AF88" s="29">
        <v>807.25022545029594</v>
      </c>
      <c r="AG88" s="29">
        <v>0</v>
      </c>
      <c r="AH88" s="29">
        <v>0</v>
      </c>
      <c r="AI88" s="29">
        <v>0</v>
      </c>
      <c r="AJ88" s="29">
        <v>703.89839759712709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-40.50695925726842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1.0413464688831124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2254.3955594549675</v>
      </c>
      <c r="O89" s="29">
        <v>4.7943578476101516</v>
      </c>
      <c r="P89" s="29">
        <v>230.53154234195844</v>
      </c>
      <c r="Q89" s="29">
        <v>183.28462927193752</v>
      </c>
      <c r="R89" s="29">
        <v>345.91410889713615</v>
      </c>
      <c r="S89" s="29">
        <v>6360.179839020856</v>
      </c>
      <c r="T89" s="29">
        <v>0</v>
      </c>
      <c r="U89" s="29">
        <v>0</v>
      </c>
      <c r="V89" s="29">
        <v>0</v>
      </c>
      <c r="W89" s="29">
        <v>0</v>
      </c>
      <c r="X89" s="29">
        <v>28.712730542085701</v>
      </c>
      <c r="Y89" s="29">
        <v>0</v>
      </c>
      <c r="Z89" s="29">
        <v>0</v>
      </c>
      <c r="AA89" s="29">
        <v>8777.6075291785273</v>
      </c>
      <c r="AB89" s="29">
        <v>0</v>
      </c>
      <c r="AC89" s="29">
        <v>0</v>
      </c>
      <c r="AD89" s="29">
        <v>104.34858509409722</v>
      </c>
      <c r="AE89" s="29">
        <v>299.87919814669561</v>
      </c>
      <c r="AF89" s="29">
        <v>0</v>
      </c>
      <c r="AG89" s="29">
        <v>0</v>
      </c>
      <c r="AH89" s="29">
        <v>0</v>
      </c>
      <c r="AI89" s="29">
        <v>0</v>
      </c>
      <c r="AJ89" s="29">
        <v>400.66085213317018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320.3035626509859</v>
      </c>
      <c r="AR89" s="29">
        <v>-783.12973962763795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6556.2457853335691</v>
      </c>
      <c r="H90" s="29">
        <v>0</v>
      </c>
      <c r="I90" s="29">
        <v>0</v>
      </c>
      <c r="J90" s="29">
        <v>0</v>
      </c>
      <c r="K90" s="29">
        <v>56.062047892059852</v>
      </c>
      <c r="L90" s="29">
        <v>0</v>
      </c>
      <c r="M90" s="29">
        <v>0</v>
      </c>
      <c r="N90" s="29">
        <v>8787.3125864292106</v>
      </c>
      <c r="O90" s="29">
        <v>447.68121989019266</v>
      </c>
      <c r="P90" s="29">
        <v>4183.3690680077398</v>
      </c>
      <c r="Q90" s="29">
        <v>32980.131062803077</v>
      </c>
      <c r="R90" s="29">
        <v>12871.654008620997</v>
      </c>
      <c r="S90" s="29">
        <v>12219.138752640296</v>
      </c>
      <c r="T90" s="29">
        <v>28.266556076365081</v>
      </c>
      <c r="U90" s="29">
        <v>0</v>
      </c>
      <c r="V90" s="29">
        <v>0</v>
      </c>
      <c r="W90" s="29">
        <v>0</v>
      </c>
      <c r="X90" s="29">
        <v>82.577424413911984</v>
      </c>
      <c r="Y90" s="29">
        <v>0</v>
      </c>
      <c r="Z90" s="29">
        <v>0</v>
      </c>
      <c r="AA90" s="29">
        <v>4374.6921685026791</v>
      </c>
      <c r="AB90" s="29">
        <v>0</v>
      </c>
      <c r="AC90" s="29">
        <v>0</v>
      </c>
      <c r="AD90" s="29">
        <v>514.54340748846585</v>
      </c>
      <c r="AE90" s="29">
        <v>9092.3843073393782</v>
      </c>
      <c r="AF90" s="29">
        <v>0</v>
      </c>
      <c r="AG90" s="29">
        <v>6.291358562997269</v>
      </c>
      <c r="AH90" s="29">
        <v>0</v>
      </c>
      <c r="AI90" s="29">
        <v>0</v>
      </c>
      <c r="AJ90" s="29">
        <v>356.80726808633352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2688.2154849689373</v>
      </c>
      <c r="AR90" s="29">
        <v>42.791415146643217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2904.9392934979292</v>
      </c>
      <c r="I91" s="29">
        <v>0</v>
      </c>
      <c r="J91" s="29">
        <v>0</v>
      </c>
      <c r="K91" s="29">
        <v>177.27824684080861</v>
      </c>
      <c r="L91" s="29">
        <v>0</v>
      </c>
      <c r="M91" s="29">
        <v>0</v>
      </c>
      <c r="N91" s="29">
        <v>1735.4610331220065</v>
      </c>
      <c r="O91" s="29">
        <v>23.832750407125893</v>
      </c>
      <c r="P91" s="29">
        <v>15.657101892622306</v>
      </c>
      <c r="Q91" s="29">
        <v>209.80610708887829</v>
      </c>
      <c r="R91" s="29">
        <v>10775.795721049153</v>
      </c>
      <c r="S91" s="29">
        <v>364.62649736639338</v>
      </c>
      <c r="T91" s="29">
        <v>3302.5005973178422</v>
      </c>
      <c r="U91" s="29">
        <v>0</v>
      </c>
      <c r="V91" s="29">
        <v>0</v>
      </c>
      <c r="W91" s="29">
        <v>0</v>
      </c>
      <c r="X91" s="29">
        <v>48.332189940233398</v>
      </c>
      <c r="Y91" s="29">
        <v>0</v>
      </c>
      <c r="Z91" s="29">
        <v>0</v>
      </c>
      <c r="AA91" s="29">
        <v>753961.49696774979</v>
      </c>
      <c r="AB91" s="29">
        <v>0</v>
      </c>
      <c r="AC91" s="29">
        <v>0</v>
      </c>
      <c r="AD91" s="29">
        <v>25093.659296414691</v>
      </c>
      <c r="AE91" s="29">
        <v>179.35890797238872</v>
      </c>
      <c r="AF91" s="29">
        <v>0</v>
      </c>
      <c r="AG91" s="29">
        <v>436.38580586724578</v>
      </c>
      <c r="AH91" s="29">
        <v>1342.0350955463259</v>
      </c>
      <c r="AI91" s="29">
        <v>0</v>
      </c>
      <c r="AJ91" s="29">
        <v>101.17457481515171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9338.0047293312982</v>
      </c>
      <c r="AR91" s="29">
        <v>1136.9323958339828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1.8422340801315766</v>
      </c>
      <c r="H92" s="29">
        <v>265.53462837081258</v>
      </c>
      <c r="I92" s="29">
        <v>0</v>
      </c>
      <c r="J92" s="29">
        <v>0</v>
      </c>
      <c r="K92" s="29">
        <v>1276.7406456270476</v>
      </c>
      <c r="L92" s="29">
        <v>0</v>
      </c>
      <c r="M92" s="29">
        <v>0</v>
      </c>
      <c r="N92" s="29">
        <v>43192.665295761981</v>
      </c>
      <c r="O92" s="29">
        <v>0</v>
      </c>
      <c r="P92" s="29">
        <v>451855.89406455599</v>
      </c>
      <c r="Q92" s="29">
        <v>4446.7139752896137</v>
      </c>
      <c r="R92" s="29">
        <v>19606.483473458575</v>
      </c>
      <c r="S92" s="29">
        <v>295.10281349643867</v>
      </c>
      <c r="T92" s="29">
        <v>156.8834328237109</v>
      </c>
      <c r="U92" s="29">
        <v>0</v>
      </c>
      <c r="V92" s="29">
        <v>0</v>
      </c>
      <c r="W92" s="29">
        <v>0</v>
      </c>
      <c r="X92" s="29">
        <v>40.826375221558578</v>
      </c>
      <c r="Y92" s="29">
        <v>0</v>
      </c>
      <c r="Z92" s="29">
        <v>0</v>
      </c>
      <c r="AA92" s="29">
        <v>16571.895295719172</v>
      </c>
      <c r="AB92" s="29">
        <v>0</v>
      </c>
      <c r="AC92" s="29">
        <v>14.743954691747671</v>
      </c>
      <c r="AD92" s="29">
        <v>958.95144602716323</v>
      </c>
      <c r="AE92" s="29">
        <v>1197.111837335694</v>
      </c>
      <c r="AF92" s="29">
        <v>0</v>
      </c>
      <c r="AG92" s="29">
        <v>1071.768298492691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22877.93666233297</v>
      </c>
      <c r="AR92" s="29">
        <v>392.21433475451795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3.0587867158815207</v>
      </c>
      <c r="D93" s="29">
        <v>0</v>
      </c>
      <c r="E93" s="29">
        <v>0</v>
      </c>
      <c r="F93" s="29">
        <v>0</v>
      </c>
      <c r="G93" s="29">
        <v>202.53434653799391</v>
      </c>
      <c r="H93" s="29">
        <v>9.0786886328977303</v>
      </c>
      <c r="I93" s="29">
        <v>0</v>
      </c>
      <c r="J93" s="29">
        <v>0</v>
      </c>
      <c r="K93" s="29">
        <v>1261.1998200802302</v>
      </c>
      <c r="L93" s="29">
        <v>0</v>
      </c>
      <c r="M93" s="29">
        <v>0</v>
      </c>
      <c r="N93" s="29">
        <v>1097.9703696222202</v>
      </c>
      <c r="O93" s="29">
        <v>0</v>
      </c>
      <c r="P93" s="29">
        <v>135396.51627111004</v>
      </c>
      <c r="Q93" s="29">
        <v>967.59998347051544</v>
      </c>
      <c r="R93" s="29">
        <v>97407.564766693511</v>
      </c>
      <c r="S93" s="29">
        <v>1380.4954850069209</v>
      </c>
      <c r="T93" s="29">
        <v>564.770740396355</v>
      </c>
      <c r="U93" s="29">
        <v>0</v>
      </c>
      <c r="V93" s="29">
        <v>0</v>
      </c>
      <c r="W93" s="29">
        <v>0</v>
      </c>
      <c r="X93" s="29">
        <v>2110.2113317030439</v>
      </c>
      <c r="Y93" s="29">
        <v>0</v>
      </c>
      <c r="Z93" s="29">
        <v>0</v>
      </c>
      <c r="AA93" s="29">
        <v>18987.486622535289</v>
      </c>
      <c r="AB93" s="29">
        <v>0</v>
      </c>
      <c r="AC93" s="29">
        <v>0</v>
      </c>
      <c r="AD93" s="29">
        <v>12262.966275810653</v>
      </c>
      <c r="AE93" s="29">
        <v>2169.4184590740228</v>
      </c>
      <c r="AF93" s="29">
        <v>0</v>
      </c>
      <c r="AG93" s="29">
        <v>2512.6738689972303</v>
      </c>
      <c r="AH93" s="29">
        <v>0</v>
      </c>
      <c r="AI93" s="29">
        <v>0</v>
      </c>
      <c r="AJ93" s="29">
        <v>14.29100455273619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10667.080913170665</v>
      </c>
      <c r="AR93" s="29">
        <v>49.062048565082016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17.295083387483931</v>
      </c>
      <c r="L94" s="29">
        <v>0</v>
      </c>
      <c r="M94" s="29">
        <v>0</v>
      </c>
      <c r="N94" s="29">
        <v>1278.8134834572693</v>
      </c>
      <c r="O94" s="29">
        <v>0</v>
      </c>
      <c r="P94" s="29">
        <v>139.39397016533849</v>
      </c>
      <c r="Q94" s="29">
        <v>0</v>
      </c>
      <c r="R94" s="29">
        <v>630.17352018817473</v>
      </c>
      <c r="S94" s="29">
        <v>58.404862686599579</v>
      </c>
      <c r="T94" s="29">
        <v>5.0523277409031859</v>
      </c>
      <c r="U94" s="29">
        <v>0</v>
      </c>
      <c r="V94" s="29">
        <v>0</v>
      </c>
      <c r="W94" s="29">
        <v>2939732.0388756474</v>
      </c>
      <c r="X94" s="29">
        <v>39754.716462546348</v>
      </c>
      <c r="Y94" s="29">
        <v>0</v>
      </c>
      <c r="Z94" s="29">
        <v>0</v>
      </c>
      <c r="AA94" s="29">
        <v>43.10191555104339</v>
      </c>
      <c r="AB94" s="29">
        <v>0</v>
      </c>
      <c r="AC94" s="29">
        <v>0</v>
      </c>
      <c r="AD94" s="29">
        <v>61193.445542904359</v>
      </c>
      <c r="AE94" s="29">
        <v>0</v>
      </c>
      <c r="AF94" s="29">
        <v>0</v>
      </c>
      <c r="AG94" s="29">
        <v>17.870158614397027</v>
      </c>
      <c r="AH94" s="29">
        <v>5.5961606852245414</v>
      </c>
      <c r="AI94" s="29">
        <v>0</v>
      </c>
      <c r="AJ94" s="29">
        <v>10.621221381222664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17.365284673957436</v>
      </c>
      <c r="H95" s="29">
        <v>0</v>
      </c>
      <c r="I95" s="29">
        <v>0</v>
      </c>
      <c r="J95" s="29">
        <v>0</v>
      </c>
      <c r="K95" s="29">
        <v>37.312765605323662</v>
      </c>
      <c r="L95" s="29">
        <v>0</v>
      </c>
      <c r="M95" s="29">
        <v>0</v>
      </c>
      <c r="N95" s="29">
        <v>172.66041170594903</v>
      </c>
      <c r="O95" s="29">
        <v>0</v>
      </c>
      <c r="P95" s="29">
        <v>0</v>
      </c>
      <c r="Q95" s="29">
        <v>0</v>
      </c>
      <c r="R95" s="29">
        <v>0</v>
      </c>
      <c r="S95" s="29">
        <v>1.3067484973800476</v>
      </c>
      <c r="T95" s="29">
        <v>0</v>
      </c>
      <c r="U95" s="29">
        <v>0</v>
      </c>
      <c r="V95" s="29">
        <v>0</v>
      </c>
      <c r="W95" s="29">
        <v>9062.8521024811744</v>
      </c>
      <c r="X95" s="29">
        <v>930.784227524892</v>
      </c>
      <c r="Y95" s="29">
        <v>0</v>
      </c>
      <c r="Z95" s="29">
        <v>0</v>
      </c>
      <c r="AA95" s="29">
        <v>411.14781456787637</v>
      </c>
      <c r="AB95" s="29">
        <v>0</v>
      </c>
      <c r="AC95" s="29">
        <v>0</v>
      </c>
      <c r="AD95" s="29">
        <v>209371.8953872046</v>
      </c>
      <c r="AE95" s="29">
        <v>887.0001049989819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9.6746424316492394</v>
      </c>
      <c r="AR95" s="29">
        <v>301.65672400708564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2041.7895767699997</v>
      </c>
      <c r="H96" s="29">
        <v>3311.6799534353022</v>
      </c>
      <c r="I96" s="29">
        <v>0</v>
      </c>
      <c r="J96" s="29">
        <v>0</v>
      </c>
      <c r="K96" s="29">
        <v>26.11103022616906</v>
      </c>
      <c r="L96" s="29">
        <v>0</v>
      </c>
      <c r="M96" s="29">
        <v>0</v>
      </c>
      <c r="N96" s="29">
        <v>216209.7875143261</v>
      </c>
      <c r="O96" s="29">
        <v>2132.9633585261172</v>
      </c>
      <c r="P96" s="29">
        <v>12.654607786100506</v>
      </c>
      <c r="Q96" s="29">
        <v>5581.0260397694783</v>
      </c>
      <c r="R96" s="29">
        <v>4161.0549709180123</v>
      </c>
      <c r="S96" s="29">
        <v>29617.516236116026</v>
      </c>
      <c r="T96" s="29">
        <v>20027.033001080108</v>
      </c>
      <c r="U96" s="29">
        <v>0</v>
      </c>
      <c r="V96" s="29">
        <v>0</v>
      </c>
      <c r="W96" s="29">
        <v>0</v>
      </c>
      <c r="X96" s="29">
        <v>24.042381560761363</v>
      </c>
      <c r="Y96" s="29">
        <v>0</v>
      </c>
      <c r="Z96" s="29">
        <v>0</v>
      </c>
      <c r="AA96" s="29">
        <v>10677.357707960226</v>
      </c>
      <c r="AB96" s="29">
        <v>0</v>
      </c>
      <c r="AC96" s="29">
        <v>21.18222643460162</v>
      </c>
      <c r="AD96" s="29">
        <v>26730.454976817273</v>
      </c>
      <c r="AE96" s="29">
        <v>294527.21798154636</v>
      </c>
      <c r="AF96" s="29">
        <v>2330.6788557259861</v>
      </c>
      <c r="AG96" s="29">
        <v>0</v>
      </c>
      <c r="AH96" s="29">
        <v>35218.605846154765</v>
      </c>
      <c r="AI96" s="29">
        <v>0</v>
      </c>
      <c r="AJ96" s="29">
        <v>14497.904234500333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24400.815085478152</v>
      </c>
      <c r="AR96" s="29">
        <v>147837.52547474485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1.2304445267820401</v>
      </c>
      <c r="H97" s="29">
        <v>0</v>
      </c>
      <c r="I97" s="29">
        <v>0</v>
      </c>
      <c r="J97" s="29">
        <v>0</v>
      </c>
      <c r="K97" s="29">
        <v>14.819091350741811</v>
      </c>
      <c r="L97" s="29">
        <v>0</v>
      </c>
      <c r="M97" s="29">
        <v>0</v>
      </c>
      <c r="N97" s="29">
        <v>7927.5108148780018</v>
      </c>
      <c r="O97" s="29">
        <v>0</v>
      </c>
      <c r="P97" s="29">
        <v>501.77856859107646</v>
      </c>
      <c r="Q97" s="29">
        <v>132.65252763533968</v>
      </c>
      <c r="R97" s="29">
        <v>8204.7887761780148</v>
      </c>
      <c r="S97" s="29">
        <v>136.18242790863528</v>
      </c>
      <c r="T97" s="29">
        <v>30.912124584447099</v>
      </c>
      <c r="U97" s="29">
        <v>0</v>
      </c>
      <c r="V97" s="29">
        <v>0</v>
      </c>
      <c r="W97" s="29">
        <v>13108.967985840145</v>
      </c>
      <c r="X97" s="29">
        <v>755.30651921779781</v>
      </c>
      <c r="Y97" s="29">
        <v>0</v>
      </c>
      <c r="Z97" s="29">
        <v>0</v>
      </c>
      <c r="AA97" s="29">
        <v>32678.390807908949</v>
      </c>
      <c r="AB97" s="29">
        <v>0</v>
      </c>
      <c r="AC97" s="29">
        <v>0</v>
      </c>
      <c r="AD97" s="29">
        <v>9690.5200731494588</v>
      </c>
      <c r="AE97" s="29">
        <v>7522.6337248938535</v>
      </c>
      <c r="AF97" s="29">
        <v>0</v>
      </c>
      <c r="AG97" s="29">
        <v>0</v>
      </c>
      <c r="AH97" s="29">
        <v>0</v>
      </c>
      <c r="AI97" s="29">
        <v>0</v>
      </c>
      <c r="AJ97" s="29">
        <v>865.91229247212505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4667.241331725565</v>
      </c>
      <c r="AR97" s="29">
        <v>4.6590983384519893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71978.510950966549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61272.973215533013</v>
      </c>
      <c r="Z105" s="29">
        <v>7000.3421666529212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57044.338022316646</v>
      </c>
      <c r="Z107" s="29">
        <v>698.20356110190801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41.527163457953037</v>
      </c>
      <c r="Z108" s="29">
        <v>59.807980455498125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53.547795619285502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3272.3624566897361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1.0825610496439073</v>
      </c>
      <c r="S111" s="29">
        <v>114.628098306265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1141.9778031088997</v>
      </c>
      <c r="AB111" s="29">
        <v>6194.1202869938907</v>
      </c>
      <c r="AC111" s="29">
        <v>1.3105665213234927</v>
      </c>
      <c r="AD111" s="29">
        <v>0</v>
      </c>
      <c r="AE111" s="29">
        <v>1401.4255096056295</v>
      </c>
      <c r="AF111" s="29">
        <v>0</v>
      </c>
      <c r="AG111" s="29">
        <v>0</v>
      </c>
      <c r="AH111" s="29">
        <v>0</v>
      </c>
      <c r="AI111" s="29">
        <v>0</v>
      </c>
      <c r="AJ111" s="29">
        <v>6322.0064316378521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1007.2235247237643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562.89932188830187</v>
      </c>
      <c r="AD112" s="29">
        <v>0</v>
      </c>
      <c r="AE112" s="29">
        <v>0</v>
      </c>
      <c r="AF112" s="29">
        <v>0</v>
      </c>
      <c r="AG112" s="29">
        <v>2889.2282309328007</v>
      </c>
      <c r="AH112" s="29">
        <v>0</v>
      </c>
      <c r="AI112" s="29">
        <v>0</v>
      </c>
      <c r="AJ112" s="29">
        <v>30.418395576975005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11181.408025277369</v>
      </c>
      <c r="AC113" s="29">
        <v>109333.93130756872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138.31189925423863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208.3911369600248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33369.103411719829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1077.8960318710228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111.56386057627557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36836.181084305521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130.14611785103818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49.394156937778533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3260.7800812595378</v>
      </c>
      <c r="Y128" s="29">
        <v>0</v>
      </c>
      <c r="Z128" s="29">
        <v>0</v>
      </c>
      <c r="AA128" s="29">
        <v>1065.2656396398668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44.751512625496694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1023.8213870990907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399.62779426341547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82.196633399360195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12.988024828428518</v>
      </c>
      <c r="AH131" s="29">
        <v>0</v>
      </c>
      <c r="AI131" s="29">
        <v>124.81360574537607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1084.4623326776748</v>
      </c>
      <c r="AH135" s="29">
        <v>0</v>
      </c>
      <c r="AI135" s="29">
        <v>0</v>
      </c>
      <c r="AJ135" s="29">
        <v>0</v>
      </c>
      <c r="AK135" s="29">
        <v>0</v>
      </c>
      <c r="AL135" s="29">
        <v>292.17404413583489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1.040151843538516</v>
      </c>
      <c r="V136" s="29">
        <v>125.07109067172003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9.2829443200347477</v>
      </c>
      <c r="AB138" s="29">
        <v>0</v>
      </c>
      <c r="AC138" s="29">
        <v>0</v>
      </c>
      <c r="AD138" s="29">
        <v>0</v>
      </c>
      <c r="AE138" s="29">
        <v>8697.3409564274025</v>
      </c>
      <c r="AF138" s="29">
        <v>0</v>
      </c>
      <c r="AG138" s="29">
        <v>0</v>
      </c>
      <c r="AH138" s="29">
        <v>0</v>
      </c>
      <c r="AI138" s="29">
        <v>8500.9278837547481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10794.68917661512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389.17224960449795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12.345016176046967</v>
      </c>
      <c r="L141" s="29">
        <v>0</v>
      </c>
      <c r="M141" s="29">
        <v>0</v>
      </c>
      <c r="N141" s="29">
        <v>4.3648360237109838</v>
      </c>
      <c r="O141" s="29">
        <v>0</v>
      </c>
      <c r="P141" s="29">
        <v>0</v>
      </c>
      <c r="Q141" s="29">
        <v>0</v>
      </c>
      <c r="R141" s="29">
        <v>130.98172215325951</v>
      </c>
      <c r="S141" s="29">
        <v>1.187443437394863</v>
      </c>
      <c r="T141" s="29">
        <v>16.516404337677312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172213.84926936167</v>
      </c>
      <c r="AB141" s="29">
        <v>0</v>
      </c>
      <c r="AC141" s="29">
        <v>18.677954086894115</v>
      </c>
      <c r="AD141" s="29">
        <v>555.24525905607368</v>
      </c>
      <c r="AE141" s="29">
        <v>0</v>
      </c>
      <c r="AF141" s="29">
        <v>0</v>
      </c>
      <c r="AG141" s="29">
        <v>22.041496422229276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3.8087143274646058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14421.433885001828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-5322857.0884940801</v>
      </c>
      <c r="AV146" s="29">
        <v>3237163.92922271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314730.7463753082</v>
      </c>
      <c r="D151" s="29">
        <v>261698.27730450788</v>
      </c>
      <c r="E151" s="29">
        <v>2486299.0133407312</v>
      </c>
      <c r="F151" s="29">
        <v>2967855.5230348641</v>
      </c>
      <c r="G151" s="29">
        <v>0</v>
      </c>
      <c r="H151" s="29">
        <v>0</v>
      </c>
      <c r="I151" s="29">
        <v>-73788.676918159923</v>
      </c>
      <c r="J151" s="29">
        <v>0</v>
      </c>
      <c r="K151" s="29">
        <v>1426.7341495190747</v>
      </c>
      <c r="L151" s="29">
        <v>-101239.30255518023</v>
      </c>
      <c r="M151" s="29">
        <v>33557.933512743992</v>
      </c>
      <c r="N151" s="29">
        <v>157.5917093615366</v>
      </c>
      <c r="O151" s="29">
        <v>52.677727572875433</v>
      </c>
      <c r="P151" s="29">
        <v>153169.20655723588</v>
      </c>
      <c r="Q151" s="29">
        <v>15291.75511773273</v>
      </c>
      <c r="R151" s="29">
        <v>10378.35862592969</v>
      </c>
      <c r="S151" s="29">
        <v>2364.3179117350801</v>
      </c>
      <c r="T151" s="29">
        <v>0</v>
      </c>
      <c r="U151" s="29">
        <v>0</v>
      </c>
      <c r="V151" s="29">
        <v>0</v>
      </c>
      <c r="W151" s="29">
        <v>2680698.5857516453</v>
      </c>
      <c r="X151" s="29">
        <v>1736914.5507130234</v>
      </c>
      <c r="Y151" s="29">
        <v>-703453.93362088129</v>
      </c>
      <c r="Z151" s="29">
        <v>-1772.592568970289</v>
      </c>
      <c r="AA151" s="29">
        <v>215392.48376578046</v>
      </c>
      <c r="AB151" s="29">
        <v>0</v>
      </c>
      <c r="AC151" s="29">
        <v>0</v>
      </c>
      <c r="AD151" s="29">
        <v>3923.6021576830258</v>
      </c>
      <c r="AE151" s="29">
        <v>0</v>
      </c>
      <c r="AF151" s="29">
        <v>155.91998839862293</v>
      </c>
      <c r="AG151" s="29">
        <v>368850.78058751114</v>
      </c>
      <c r="AH151" s="29">
        <v>0</v>
      </c>
      <c r="AI151" s="29">
        <v>0</v>
      </c>
      <c r="AJ151" s="29">
        <v>60.540027150789861</v>
      </c>
      <c r="AK151" s="29">
        <v>0</v>
      </c>
      <c r="AL151" s="29">
        <v>0</v>
      </c>
      <c r="AM151" s="29">
        <v>0</v>
      </c>
      <c r="AN151" s="29">
        <v>0</v>
      </c>
      <c r="AO151" s="29">
        <v>56500.961932407794</v>
      </c>
      <c r="AP151" s="29">
        <v>27300.03943633895</v>
      </c>
      <c r="AQ151" s="29">
        <v>161716.74145285285</v>
      </c>
      <c r="AR151" s="29">
        <v>7195.8714992323121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2346098.0782105927</v>
      </c>
      <c r="D152" s="29">
        <v>310928.48573021276</v>
      </c>
      <c r="E152" s="29">
        <v>665712.03603643691</v>
      </c>
      <c r="F152" s="29">
        <v>582647.14580590418</v>
      </c>
      <c r="G152" s="29">
        <v>770036.84450921067</v>
      </c>
      <c r="H152" s="29">
        <v>174047.09488993508</v>
      </c>
      <c r="I152" s="29">
        <v>0</v>
      </c>
      <c r="J152" s="29">
        <v>0</v>
      </c>
      <c r="K152" s="29">
        <v>317201.64379305672</v>
      </c>
      <c r="L152" s="29">
        <v>194196.23939430853</v>
      </c>
      <c r="M152" s="29">
        <v>941162.53322068427</v>
      </c>
      <c r="N152" s="29">
        <v>529851.22302079725</v>
      </c>
      <c r="O152" s="29">
        <v>91093.277853181411</v>
      </c>
      <c r="P152" s="29">
        <v>237627.08471510501</v>
      </c>
      <c r="Q152" s="29">
        <v>98642.39622440112</v>
      </c>
      <c r="R152" s="29">
        <v>75340.25062008627</v>
      </c>
      <c r="S152" s="29">
        <v>132027.64120717839</v>
      </c>
      <c r="T152" s="29">
        <v>100867.1956407649</v>
      </c>
      <c r="U152" s="29">
        <v>9039.6354493822055</v>
      </c>
      <c r="V152" s="29">
        <v>968.62866565436764</v>
      </c>
      <c r="W152" s="29">
        <v>618880.18057280418</v>
      </c>
      <c r="X152" s="29">
        <v>954222.19639935275</v>
      </c>
      <c r="Y152" s="29">
        <v>17409.410494448995</v>
      </c>
      <c r="Z152" s="29">
        <v>12727.051476308861</v>
      </c>
      <c r="AA152" s="29">
        <v>315147.11301708361</v>
      </c>
      <c r="AB152" s="29">
        <v>81269.186656940452</v>
      </c>
      <c r="AC152" s="29">
        <v>530597.74348053732</v>
      </c>
      <c r="AD152" s="29">
        <v>74254.31797643975</v>
      </c>
      <c r="AE152" s="29">
        <v>94784.909902631014</v>
      </c>
      <c r="AF152" s="29">
        <v>91439.829162543858</v>
      </c>
      <c r="AG152" s="29">
        <v>160859.88301979864</v>
      </c>
      <c r="AH152" s="29">
        <v>58176.901698830829</v>
      </c>
      <c r="AI152" s="29">
        <v>17695.423059603469</v>
      </c>
      <c r="AJ152" s="29">
        <v>184821.28013199594</v>
      </c>
      <c r="AK152" s="29">
        <v>8089.5380785242442</v>
      </c>
      <c r="AL152" s="29">
        <v>0</v>
      </c>
      <c r="AM152" s="29">
        <v>564685.8467260286</v>
      </c>
      <c r="AN152" s="29">
        <v>116369.67704898576</v>
      </c>
      <c r="AO152" s="29">
        <v>406.94543101912279</v>
      </c>
      <c r="AP152" s="29">
        <v>0</v>
      </c>
      <c r="AQ152" s="29">
        <v>263233.13850449154</v>
      </c>
      <c r="AR152" s="29">
        <v>158392.28915103147</v>
      </c>
      <c r="AS152" s="29">
        <v>0</v>
      </c>
      <c r="AT152" s="29">
        <v>20984.467365584424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22213293.983375695</v>
      </c>
      <c r="D156" s="7">
        <f t="shared" si="0"/>
        <v>3019568.0286630313</v>
      </c>
      <c r="E156" s="7">
        <f t="shared" si="0"/>
        <v>5896203.8544226103</v>
      </c>
      <c r="F156" s="7">
        <f t="shared" si="0"/>
        <v>5621957.0350594986</v>
      </c>
      <c r="G156" s="7">
        <f t="shared" si="0"/>
        <v>7248356.3571381876</v>
      </c>
      <c r="H156" s="7">
        <f t="shared" si="0"/>
        <v>1358214.4532684612</v>
      </c>
      <c r="I156" s="7">
        <f t="shared" si="0"/>
        <v>7426407.4959519897</v>
      </c>
      <c r="J156" s="7">
        <f t="shared" si="0"/>
        <v>11804701.4858071</v>
      </c>
      <c r="K156" s="7">
        <f t="shared" si="0"/>
        <v>2726251.1643631035</v>
      </c>
      <c r="L156" s="7">
        <f t="shared" si="0"/>
        <v>1157931.4673944009</v>
      </c>
      <c r="M156" s="7">
        <f t="shared" si="0"/>
        <v>7968372.1020644577</v>
      </c>
      <c r="N156" s="7">
        <f t="shared" si="0"/>
        <v>4906743.1952519082</v>
      </c>
      <c r="O156" s="7">
        <f t="shared" si="0"/>
        <v>785661.87140640477</v>
      </c>
      <c r="P156" s="7">
        <f t="shared" si="0"/>
        <v>1863011.7669870225</v>
      </c>
      <c r="Q156" s="7">
        <f t="shared" si="0"/>
        <v>905152.14322660223</v>
      </c>
      <c r="R156" s="7">
        <f t="shared" si="0"/>
        <v>703235.25559284585</v>
      </c>
      <c r="S156" s="7">
        <f t="shared" si="0"/>
        <v>1920923.439607583</v>
      </c>
      <c r="T156" s="7">
        <f t="shared" si="0"/>
        <v>918251.0404810739</v>
      </c>
      <c r="U156" s="7">
        <f t="shared" si="0"/>
        <v>908659.16625531053</v>
      </c>
      <c r="V156" s="7">
        <f t="shared" si="0"/>
        <v>321112.91508441168</v>
      </c>
      <c r="W156" s="7">
        <f t="shared" si="0"/>
        <v>8356391.6389101846</v>
      </c>
      <c r="X156" s="7">
        <f t="shared" si="0"/>
        <v>9341194.4517680928</v>
      </c>
      <c r="Y156" s="7">
        <f t="shared" si="0"/>
        <v>1977916.4033474009</v>
      </c>
      <c r="Z156" s="7">
        <f t="shared" si="0"/>
        <v>195320.97044475094</v>
      </c>
      <c r="AA156" s="7">
        <f t="shared" si="0"/>
        <v>2550146.6019561235</v>
      </c>
      <c r="AB156" s="7">
        <f t="shared" ref="AB156:AC156" si="1">+SUM(AB5:AB155)</f>
        <v>434981.25353800342</v>
      </c>
      <c r="AC156" s="7">
        <f t="shared" si="1"/>
        <v>2691802.9848635485</v>
      </c>
      <c r="AD156" s="7">
        <f t="shared" ref="AD156:AV156" si="2">+SUM(AD5:AD155)</f>
        <v>1103481.8610796605</v>
      </c>
      <c r="AE156" s="7">
        <f t="shared" si="2"/>
        <v>1166554.4325643382</v>
      </c>
      <c r="AF156" s="7">
        <f t="shared" si="2"/>
        <v>1181483.2449108325</v>
      </c>
      <c r="AG156" s="7">
        <f t="shared" si="2"/>
        <v>1792153.9464918249</v>
      </c>
      <c r="AH156" s="7">
        <f t="shared" si="2"/>
        <v>441798.52127774101</v>
      </c>
      <c r="AI156" s="7">
        <f t="shared" si="2"/>
        <v>524976.03100168379</v>
      </c>
      <c r="AJ156" s="7">
        <f t="shared" si="2"/>
        <v>2693714.4275056743</v>
      </c>
      <c r="AK156" s="7">
        <f t="shared" si="2"/>
        <v>1068504.8477435354</v>
      </c>
      <c r="AL156" s="7">
        <f t="shared" si="2"/>
        <v>431171.22788247769</v>
      </c>
      <c r="AM156" s="7">
        <f t="shared" si="2"/>
        <v>6034149.6565110488</v>
      </c>
      <c r="AN156" s="7">
        <f t="shared" si="2"/>
        <v>1050484.8658322671</v>
      </c>
      <c r="AO156" s="7">
        <f t="shared" si="2"/>
        <v>2404206.2063405067</v>
      </c>
      <c r="AP156" s="7">
        <f t="shared" si="2"/>
        <v>5369379.3185531273</v>
      </c>
      <c r="AQ156" s="7">
        <f t="shared" si="2"/>
        <v>2474208.6094365395</v>
      </c>
      <c r="AR156" s="7">
        <f t="shared" si="2"/>
        <v>1261488.8915009135</v>
      </c>
      <c r="AS156" s="7">
        <f t="shared" si="2"/>
        <v>1191109.6441869717</v>
      </c>
      <c r="AT156" s="7">
        <f t="shared" si="2"/>
        <v>1740397.0607044895</v>
      </c>
      <c r="AU156" s="7">
        <f t="shared" si="2"/>
        <v>-5322857.0884940801</v>
      </c>
      <c r="AV156" s="7">
        <f t="shared" si="2"/>
        <v>3237163.92922271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378"/>
  <sheetViews>
    <sheetView workbookViewId="0">
      <pane xSplit="2" ySplit="3" topLeftCell="C4" activePane="bottomRight" state="frozen"/>
      <selection activeCell="B78" sqref="B78"/>
      <selection pane="topRight" activeCell="B78" sqref="B78"/>
      <selection pane="bottomLeft" activeCell="B78" sqref="B78"/>
      <selection pane="bottomRight" activeCell="F12" sqref="F12"/>
    </sheetView>
  </sheetViews>
  <sheetFormatPr defaultRowHeight="12.75" x14ac:dyDescent="0.2"/>
  <cols>
    <col min="2" max="2" width="52.28515625" customWidth="1"/>
    <col min="3" max="81" width="12.7109375" customWidth="1"/>
    <col min="82" max="82" width="13.28515625" customWidth="1"/>
    <col min="83" max="83" width="13.42578125" customWidth="1"/>
    <col min="84" max="88" width="12.7109375" customWidth="1"/>
  </cols>
  <sheetData>
    <row r="1" spans="1:180" ht="34.5" customHeight="1" x14ac:dyDescent="0.25">
      <c r="A1" s="33" t="s">
        <v>282</v>
      </c>
      <c r="B1" s="9"/>
      <c r="C1" s="35" t="s">
        <v>210</v>
      </c>
      <c r="D1" s="32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  <c r="V1" s="31"/>
      <c r="W1" s="31"/>
      <c r="X1" s="31"/>
      <c r="Y1" s="31"/>
      <c r="Z1" s="31"/>
      <c r="AA1" s="31"/>
      <c r="AB1" s="31"/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  <c r="AY1" s="31"/>
      <c r="AZ1" s="31"/>
      <c r="BA1" s="31"/>
      <c r="BB1" s="31"/>
      <c r="BC1" s="31"/>
      <c r="BD1" s="31"/>
      <c r="BE1" s="31"/>
      <c r="BF1" s="31"/>
      <c r="BG1" s="31"/>
      <c r="BH1" s="31"/>
      <c r="BI1" s="31"/>
      <c r="BJ1" s="31"/>
      <c r="BK1" s="31"/>
      <c r="BL1" s="31"/>
      <c r="BM1" s="31"/>
      <c r="BN1" s="31"/>
      <c r="BO1" s="31"/>
      <c r="BP1" s="31"/>
      <c r="BQ1" s="31"/>
      <c r="BR1" s="31"/>
      <c r="BS1" s="31"/>
      <c r="BT1" s="80"/>
      <c r="BU1" s="47"/>
      <c r="BV1" s="74"/>
      <c r="BW1" s="75"/>
      <c r="BX1" s="76"/>
      <c r="BY1" s="81"/>
      <c r="BZ1" s="82" t="s">
        <v>212</v>
      </c>
      <c r="CA1" s="3"/>
      <c r="CB1" s="3"/>
      <c r="CC1" s="3"/>
      <c r="CD1" s="3"/>
      <c r="CE1" s="3"/>
      <c r="CF1" s="3"/>
      <c r="CG1" s="36" t="s">
        <v>213</v>
      </c>
      <c r="CH1" s="4"/>
      <c r="CI1" s="4"/>
      <c r="CJ1" s="37" t="s">
        <v>5</v>
      </c>
    </row>
    <row r="2" spans="1:180" ht="71.25" customHeight="1" x14ac:dyDescent="0.2">
      <c r="A2" s="40"/>
      <c r="B2" s="41">
        <v>2020</v>
      </c>
      <c r="C2" s="67" t="s">
        <v>126</v>
      </c>
      <c r="D2" s="67" t="s">
        <v>127</v>
      </c>
      <c r="E2" s="67" t="s">
        <v>128</v>
      </c>
      <c r="F2" s="67" t="s">
        <v>129</v>
      </c>
      <c r="G2" s="67" t="s">
        <v>130</v>
      </c>
      <c r="H2" s="67" t="s">
        <v>131</v>
      </c>
      <c r="I2" s="67" t="s">
        <v>132</v>
      </c>
      <c r="J2" s="67" t="s">
        <v>133</v>
      </c>
      <c r="K2" s="67" t="s">
        <v>134</v>
      </c>
      <c r="L2" s="67" t="s">
        <v>135</v>
      </c>
      <c r="M2" s="67" t="s">
        <v>136</v>
      </c>
      <c r="N2" s="67" t="s">
        <v>137</v>
      </c>
      <c r="O2" s="67" t="s">
        <v>138</v>
      </c>
      <c r="P2" s="67" t="s">
        <v>139</v>
      </c>
      <c r="Q2" s="67" t="s">
        <v>140</v>
      </c>
      <c r="R2" s="67" t="s">
        <v>141</v>
      </c>
      <c r="S2" s="67" t="s">
        <v>142</v>
      </c>
      <c r="T2" s="67" t="s">
        <v>143</v>
      </c>
      <c r="U2" s="67" t="s">
        <v>144</v>
      </c>
      <c r="V2" s="67" t="s">
        <v>145</v>
      </c>
      <c r="W2" s="67" t="s">
        <v>146</v>
      </c>
      <c r="X2" s="67" t="s">
        <v>147</v>
      </c>
      <c r="Y2" s="67" t="s">
        <v>148</v>
      </c>
      <c r="Z2" s="67" t="s">
        <v>149</v>
      </c>
      <c r="AA2" s="67" t="s">
        <v>150</v>
      </c>
      <c r="AB2" s="67" t="s">
        <v>151</v>
      </c>
      <c r="AC2" s="67" t="s">
        <v>152</v>
      </c>
      <c r="AD2" s="67" t="s">
        <v>153</v>
      </c>
      <c r="AE2" s="67" t="s">
        <v>154</v>
      </c>
      <c r="AF2" s="67" t="s">
        <v>155</v>
      </c>
      <c r="AG2" s="67" t="s">
        <v>156</v>
      </c>
      <c r="AH2" s="67" t="s">
        <v>157</v>
      </c>
      <c r="AI2" s="67" t="s">
        <v>158</v>
      </c>
      <c r="AJ2" s="67" t="s">
        <v>159</v>
      </c>
      <c r="AK2" s="67" t="s">
        <v>160</v>
      </c>
      <c r="AL2" s="67" t="s">
        <v>161</v>
      </c>
      <c r="AM2" s="67" t="s">
        <v>162</v>
      </c>
      <c r="AN2" s="67" t="s">
        <v>163</v>
      </c>
      <c r="AO2" s="67" t="s">
        <v>164</v>
      </c>
      <c r="AP2" s="67" t="s">
        <v>165</v>
      </c>
      <c r="AQ2" s="67" t="s">
        <v>166</v>
      </c>
      <c r="AR2" s="67" t="s">
        <v>167</v>
      </c>
      <c r="AS2" s="67" t="s">
        <v>168</v>
      </c>
      <c r="AT2" s="67" t="s">
        <v>169</v>
      </c>
      <c r="AU2" s="67" t="s">
        <v>170</v>
      </c>
      <c r="AV2" s="67" t="s">
        <v>171</v>
      </c>
      <c r="AW2" s="67" t="s">
        <v>172</v>
      </c>
      <c r="AX2" s="67" t="s">
        <v>173</v>
      </c>
      <c r="AY2" s="67" t="s">
        <v>174</v>
      </c>
      <c r="AZ2" s="67" t="s">
        <v>175</v>
      </c>
      <c r="BA2" s="67" t="s">
        <v>176</v>
      </c>
      <c r="BB2" s="67" t="s">
        <v>177</v>
      </c>
      <c r="BC2" s="67" t="s">
        <v>178</v>
      </c>
      <c r="BD2" s="67" t="s">
        <v>179</v>
      </c>
      <c r="BE2" s="67" t="s">
        <v>180</v>
      </c>
      <c r="BF2" s="67" t="s">
        <v>181</v>
      </c>
      <c r="BG2" s="67" t="s">
        <v>182</v>
      </c>
      <c r="BH2" s="67" t="s">
        <v>183</v>
      </c>
      <c r="BI2" s="67" t="s">
        <v>184</v>
      </c>
      <c r="BJ2" s="67" t="s">
        <v>185</v>
      </c>
      <c r="BK2" s="67" t="s">
        <v>186</v>
      </c>
      <c r="BL2" s="67" t="s">
        <v>187</v>
      </c>
      <c r="BM2" s="67" t="s">
        <v>188</v>
      </c>
      <c r="BN2" s="67" t="s">
        <v>189</v>
      </c>
      <c r="BO2" s="67" t="s">
        <v>190</v>
      </c>
      <c r="BP2" s="67" t="s">
        <v>191</v>
      </c>
      <c r="BQ2" s="67" t="s">
        <v>192</v>
      </c>
      <c r="BR2" s="67" t="s">
        <v>193</v>
      </c>
      <c r="BS2" s="67" t="s">
        <v>194</v>
      </c>
      <c r="BT2" s="56" t="s">
        <v>211</v>
      </c>
      <c r="BU2" s="50" t="s">
        <v>214</v>
      </c>
      <c r="BV2" s="50" t="s">
        <v>7</v>
      </c>
      <c r="BW2" s="50" t="s">
        <v>215</v>
      </c>
      <c r="BX2" s="50" t="s">
        <v>216</v>
      </c>
      <c r="BY2" s="50" t="s">
        <v>217</v>
      </c>
      <c r="BZ2" s="68" t="s">
        <v>218</v>
      </c>
      <c r="CA2" s="68" t="s">
        <v>219</v>
      </c>
      <c r="CB2" s="68" t="s">
        <v>220</v>
      </c>
      <c r="CC2" s="68" t="s">
        <v>221</v>
      </c>
      <c r="CD2" s="68" t="s">
        <v>222</v>
      </c>
      <c r="CE2" s="68" t="s">
        <v>223</v>
      </c>
      <c r="CF2" s="68" t="s">
        <v>224</v>
      </c>
      <c r="CG2" s="50" t="s">
        <v>225</v>
      </c>
      <c r="CH2" s="50" t="s">
        <v>226</v>
      </c>
      <c r="CI2" s="50" t="s">
        <v>227</v>
      </c>
      <c r="CJ2" s="29"/>
    </row>
    <row r="3" spans="1:180" ht="25.5" customHeight="1" thickBot="1" x14ac:dyDescent="0.25">
      <c r="A3" s="15" t="s">
        <v>281</v>
      </c>
      <c r="B3" s="8"/>
      <c r="C3" s="43" t="s">
        <v>9</v>
      </c>
      <c r="D3" s="43" t="s">
        <v>10</v>
      </c>
      <c r="E3" s="43" t="s">
        <v>11</v>
      </c>
      <c r="F3" s="43" t="s">
        <v>12</v>
      </c>
      <c r="G3" s="43" t="s">
        <v>13</v>
      </c>
      <c r="H3" s="43" t="s">
        <v>14</v>
      </c>
      <c r="I3" s="43" t="s">
        <v>15</v>
      </c>
      <c r="J3" s="43" t="s">
        <v>16</v>
      </c>
      <c r="K3" s="43" t="s">
        <v>17</v>
      </c>
      <c r="L3" s="43" t="s">
        <v>18</v>
      </c>
      <c r="M3" s="43" t="s">
        <v>19</v>
      </c>
      <c r="N3" s="43" t="s">
        <v>20</v>
      </c>
      <c r="O3" s="43" t="s">
        <v>21</v>
      </c>
      <c r="P3" s="43" t="s">
        <v>22</v>
      </c>
      <c r="Q3" s="43" t="s">
        <v>23</v>
      </c>
      <c r="R3" s="43" t="s">
        <v>24</v>
      </c>
      <c r="S3" s="43" t="s">
        <v>25</v>
      </c>
      <c r="T3" s="43" t="s">
        <v>26</v>
      </c>
      <c r="U3" s="43" t="s">
        <v>27</v>
      </c>
      <c r="V3" s="43" t="s">
        <v>28</v>
      </c>
      <c r="W3" s="43" t="s">
        <v>29</v>
      </c>
      <c r="X3" s="43" t="s">
        <v>30</v>
      </c>
      <c r="Y3" s="43" t="s">
        <v>31</v>
      </c>
      <c r="Z3" s="43" t="s">
        <v>32</v>
      </c>
      <c r="AA3" s="43" t="s">
        <v>33</v>
      </c>
      <c r="AB3" s="43" t="s">
        <v>34</v>
      </c>
      <c r="AC3" s="43" t="s">
        <v>35</v>
      </c>
      <c r="AD3" s="43" t="s">
        <v>36</v>
      </c>
      <c r="AE3" s="43" t="s">
        <v>37</v>
      </c>
      <c r="AF3" s="43" t="s">
        <v>38</v>
      </c>
      <c r="AG3" s="43" t="s">
        <v>39</v>
      </c>
      <c r="AH3" s="43" t="s">
        <v>40</v>
      </c>
      <c r="AI3" s="43" t="s">
        <v>41</v>
      </c>
      <c r="AJ3" s="43" t="s">
        <v>42</v>
      </c>
      <c r="AK3" s="43" t="s">
        <v>43</v>
      </c>
      <c r="AL3" s="43" t="s">
        <v>44</v>
      </c>
      <c r="AM3" s="43" t="s">
        <v>45</v>
      </c>
      <c r="AN3" s="43" t="s">
        <v>46</v>
      </c>
      <c r="AO3" s="43" t="s">
        <v>47</v>
      </c>
      <c r="AP3" s="43" t="s">
        <v>48</v>
      </c>
      <c r="AQ3" s="43" t="s">
        <v>49</v>
      </c>
      <c r="AR3" s="43" t="s">
        <v>50</v>
      </c>
      <c r="AS3" s="43" t="s">
        <v>51</v>
      </c>
      <c r="AT3" s="43" t="s">
        <v>52</v>
      </c>
      <c r="AU3" s="43" t="s">
        <v>53</v>
      </c>
      <c r="AV3" s="43" t="s">
        <v>54</v>
      </c>
      <c r="AW3" s="43" t="s">
        <v>55</v>
      </c>
      <c r="AX3" s="43" t="s">
        <v>56</v>
      </c>
      <c r="AY3" s="43" t="s">
        <v>57</v>
      </c>
      <c r="AZ3" s="43" t="s">
        <v>58</v>
      </c>
      <c r="BA3" s="43" t="s">
        <v>59</v>
      </c>
      <c r="BB3" s="43" t="s">
        <v>60</v>
      </c>
      <c r="BC3" s="43" t="s">
        <v>61</v>
      </c>
      <c r="BD3" s="43" t="s">
        <v>62</v>
      </c>
      <c r="BE3" s="43" t="s">
        <v>63</v>
      </c>
      <c r="BF3" s="43" t="s">
        <v>64</v>
      </c>
      <c r="BG3" s="43" t="s">
        <v>65</v>
      </c>
      <c r="BH3" s="43" t="s">
        <v>67</v>
      </c>
      <c r="BI3" s="43" t="s">
        <v>66</v>
      </c>
      <c r="BJ3" s="43" t="s">
        <v>69</v>
      </c>
      <c r="BK3" s="43" t="s">
        <v>68</v>
      </c>
      <c r="BL3" s="43" t="s">
        <v>70</v>
      </c>
      <c r="BM3" s="43" t="s">
        <v>71</v>
      </c>
      <c r="BN3" s="43" t="s">
        <v>72</v>
      </c>
      <c r="BO3" s="43" t="s">
        <v>73</v>
      </c>
      <c r="BP3" s="43" t="s">
        <v>74</v>
      </c>
      <c r="BQ3" s="43" t="s">
        <v>75</v>
      </c>
      <c r="BR3" s="43" t="s">
        <v>76</v>
      </c>
      <c r="BS3" s="43" t="s">
        <v>77</v>
      </c>
      <c r="BT3" s="57"/>
      <c r="BU3" s="42">
        <v>3110</v>
      </c>
      <c r="BV3" s="42">
        <v>3130</v>
      </c>
      <c r="BW3" s="43" t="s">
        <v>78</v>
      </c>
      <c r="BX3" s="44">
        <v>3142</v>
      </c>
      <c r="BY3" s="42">
        <v>3200</v>
      </c>
      <c r="BZ3" s="42">
        <v>5110</v>
      </c>
      <c r="CA3" s="42">
        <v>5121</v>
      </c>
      <c r="CB3" s="42">
        <v>5122</v>
      </c>
      <c r="CC3" s="42">
        <v>5131</v>
      </c>
      <c r="CD3" s="42" t="s">
        <v>79</v>
      </c>
      <c r="CE3" s="42">
        <v>5150</v>
      </c>
      <c r="CF3" s="42" t="s">
        <v>80</v>
      </c>
      <c r="CG3" s="26">
        <v>5300</v>
      </c>
      <c r="CH3" s="26">
        <v>5200</v>
      </c>
      <c r="CI3" s="26">
        <v>6000</v>
      </c>
      <c r="CJ3" s="26"/>
    </row>
    <row r="4" spans="1:180" ht="15.75" x14ac:dyDescent="0.25">
      <c r="A4" s="51" t="s">
        <v>125</v>
      </c>
      <c r="B4" s="28"/>
      <c r="BT4" s="58"/>
    </row>
    <row r="5" spans="1:180" x14ac:dyDescent="0.2">
      <c r="A5" s="1" t="s">
        <v>9</v>
      </c>
      <c r="B5" s="29" t="s">
        <v>126</v>
      </c>
      <c r="C5" s="29">
        <v>3674269.627592471</v>
      </c>
      <c r="D5" s="29">
        <v>83.537547574157529</v>
      </c>
      <c r="E5" s="29">
        <v>100.85308084966836</v>
      </c>
      <c r="F5" s="29">
        <v>99.344659532008563</v>
      </c>
      <c r="G5" s="29">
        <v>15284071.915615443</v>
      </c>
      <c r="H5" s="29">
        <v>237.54965936105356</v>
      </c>
      <c r="I5" s="29">
        <v>230.82736280870066</v>
      </c>
      <c r="J5" s="29">
        <v>216.70441381712962</v>
      </c>
      <c r="K5" s="29">
        <v>130.48920949572883</v>
      </c>
      <c r="L5" s="29">
        <v>161.62867891505172</v>
      </c>
      <c r="M5" s="29">
        <v>13319.601006268464</v>
      </c>
      <c r="N5" s="29">
        <v>5328.3751012450866</v>
      </c>
      <c r="O5" s="29">
        <v>216.28880871100364</v>
      </c>
      <c r="P5" s="29">
        <v>436.85230545232525</v>
      </c>
      <c r="Q5" s="29">
        <v>79.246602326985453</v>
      </c>
      <c r="R5" s="29">
        <v>443.35441597371528</v>
      </c>
      <c r="S5" s="29">
        <v>358.82031847173323</v>
      </c>
      <c r="T5" s="29">
        <v>221.33400315108273</v>
      </c>
      <c r="U5" s="29">
        <v>888.76863071009427</v>
      </c>
      <c r="V5" s="29">
        <v>161.63970327316039</v>
      </c>
      <c r="W5" s="29">
        <v>584.1388160915136</v>
      </c>
      <c r="X5" s="29">
        <v>774.79030111431757</v>
      </c>
      <c r="Y5" s="29">
        <v>143.58162087478107</v>
      </c>
      <c r="Z5" s="29">
        <v>293.54004828373036</v>
      </c>
      <c r="AA5" s="29">
        <v>84.494806248142879</v>
      </c>
      <c r="AB5" s="29">
        <v>61.37772837734515</v>
      </c>
      <c r="AC5" s="29">
        <v>6238.2810347470231</v>
      </c>
      <c r="AD5" s="29">
        <v>629.88489954547128</v>
      </c>
      <c r="AE5" s="29">
        <v>9352.3812346075156</v>
      </c>
      <c r="AF5" s="29">
        <v>2316.4437146798855</v>
      </c>
      <c r="AG5" s="29">
        <v>360.79416330322886</v>
      </c>
      <c r="AH5" s="29">
        <v>77.067517435120052</v>
      </c>
      <c r="AI5" s="29">
        <v>9.0190903797316384</v>
      </c>
      <c r="AJ5" s="29">
        <v>220.02567668310641</v>
      </c>
      <c r="AK5" s="29">
        <v>10.883575082896975</v>
      </c>
      <c r="AL5" s="29">
        <v>87578.553273828089</v>
      </c>
      <c r="AM5" s="29">
        <v>485.33604307090701</v>
      </c>
      <c r="AN5" s="29">
        <v>7199.3984342524773</v>
      </c>
      <c r="AO5" s="29">
        <v>64.925604211528579</v>
      </c>
      <c r="AP5" s="29">
        <v>172.5854379236917</v>
      </c>
      <c r="AQ5" s="29">
        <v>374.96414335301785</v>
      </c>
      <c r="AR5" s="29">
        <v>185.95599512389288</v>
      </c>
      <c r="AS5" s="29">
        <v>177.84383450982185</v>
      </c>
      <c r="AT5" s="29">
        <v>48.968071131439942</v>
      </c>
      <c r="AU5" s="29">
        <v>922.81882925057778</v>
      </c>
      <c r="AV5" s="29">
        <v>17.610545321211095</v>
      </c>
      <c r="AW5" s="29">
        <v>28.38319204794475</v>
      </c>
      <c r="AX5" s="29">
        <v>399.63178374795399</v>
      </c>
      <c r="AY5" s="29">
        <v>434.08590609964961</v>
      </c>
      <c r="AZ5" s="29">
        <v>105.7600488488342</v>
      </c>
      <c r="BA5" s="29">
        <v>615.45695725461701</v>
      </c>
      <c r="BB5" s="29">
        <v>125.16958659240835</v>
      </c>
      <c r="BC5" s="29">
        <v>1189.7876215339627</v>
      </c>
      <c r="BD5" s="29">
        <v>430.27299682048221</v>
      </c>
      <c r="BE5" s="29">
        <v>45.85094431330554</v>
      </c>
      <c r="BF5" s="29">
        <v>130.57993339159901</v>
      </c>
      <c r="BG5" s="29">
        <v>6205.3667685119026</v>
      </c>
      <c r="BH5" s="29">
        <v>6914.9619349693257</v>
      </c>
      <c r="BI5" s="29">
        <v>232.65555228562081</v>
      </c>
      <c r="BJ5" s="29">
        <v>14158.310971946386</v>
      </c>
      <c r="BK5" s="29">
        <v>36.312708700518634</v>
      </c>
      <c r="BL5" s="29">
        <v>11777.560636169967</v>
      </c>
      <c r="BM5" s="29">
        <v>23043.762770664343</v>
      </c>
      <c r="BN5" s="29">
        <v>4425.3432404907744</v>
      </c>
      <c r="BO5" s="29">
        <v>1438.2662104907599</v>
      </c>
      <c r="BP5" s="29">
        <v>3880.7958835193385</v>
      </c>
      <c r="BQ5" s="29">
        <v>110.57697418256043</v>
      </c>
      <c r="BR5" s="29">
        <v>59.931093041989278</v>
      </c>
      <c r="BS5" s="29">
        <v>0</v>
      </c>
      <c r="BT5" s="59">
        <f t="shared" ref="BT5:BT68" si="0">SUM(C5:BS5)</f>
        <v>19175231.246870898</v>
      </c>
      <c r="BU5" s="29">
        <v>1243609.628591514</v>
      </c>
      <c r="BV5" s="29">
        <v>0</v>
      </c>
      <c r="BW5" s="29">
        <v>71.432531032531898</v>
      </c>
      <c r="BX5" s="29">
        <v>0</v>
      </c>
      <c r="BY5" s="29">
        <v>0</v>
      </c>
      <c r="BZ5" s="29">
        <v>0</v>
      </c>
      <c r="CA5" s="29">
        <v>0</v>
      </c>
      <c r="CB5" s="29">
        <v>0</v>
      </c>
      <c r="CC5" s="29">
        <v>88.608389767451428</v>
      </c>
      <c r="CD5" s="29">
        <v>9361.4414168994608</v>
      </c>
      <c r="CE5" s="29">
        <v>-60271.372332639054</v>
      </c>
      <c r="CF5" s="29">
        <v>570.59312171319652</v>
      </c>
      <c r="CG5" s="29">
        <v>0</v>
      </c>
      <c r="CH5" s="29">
        <v>-217636.78890940844</v>
      </c>
      <c r="CI5" s="29">
        <v>1946485.2034942829</v>
      </c>
      <c r="CJ5" s="38">
        <f t="shared" ref="CJ5:CJ36" si="1">SUM(BT5:CI5)</f>
        <v>22097509.993174065</v>
      </c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  <c r="DR5" s="29"/>
      <c r="DS5" s="29"/>
      <c r="DT5" s="29"/>
      <c r="DU5" s="29"/>
      <c r="DV5" s="29"/>
      <c r="DW5" s="29"/>
      <c r="DX5" s="29"/>
      <c r="DY5" s="29"/>
      <c r="DZ5" s="29"/>
      <c r="EA5" s="29"/>
      <c r="EB5" s="29"/>
      <c r="EC5" s="29"/>
      <c r="ED5" s="29"/>
      <c r="EE5" s="29"/>
      <c r="EF5" s="29"/>
      <c r="EG5" s="29"/>
      <c r="EH5" s="29"/>
      <c r="EI5" s="29"/>
      <c r="EJ5" s="29"/>
      <c r="EK5" s="29"/>
      <c r="EL5" s="29"/>
      <c r="EM5" s="29"/>
      <c r="EN5" s="29"/>
      <c r="EO5" s="29"/>
      <c r="EP5" s="29"/>
      <c r="EQ5" s="29"/>
      <c r="ER5" s="29"/>
      <c r="ES5" s="29"/>
      <c r="ET5" s="29"/>
      <c r="EU5" s="29"/>
      <c r="EV5" s="29"/>
      <c r="EW5" s="29"/>
      <c r="EX5" s="29"/>
      <c r="EY5" s="29"/>
      <c r="EZ5" s="29"/>
      <c r="FA5" s="29"/>
      <c r="FB5" s="29"/>
      <c r="FC5" s="29"/>
      <c r="FD5" s="29"/>
      <c r="FE5" s="29"/>
      <c r="FF5" s="29"/>
      <c r="FG5" s="29"/>
      <c r="FH5" s="29"/>
      <c r="FI5" s="29"/>
      <c r="FJ5" s="29"/>
      <c r="FK5" s="29"/>
      <c r="FL5" s="29"/>
      <c r="FM5" s="29"/>
      <c r="FN5" s="29"/>
      <c r="FO5" s="29"/>
      <c r="FP5" s="29"/>
      <c r="FQ5" s="29"/>
      <c r="FR5" s="29"/>
      <c r="FS5" s="29"/>
      <c r="FT5" s="29"/>
      <c r="FU5" s="29"/>
      <c r="FV5" s="29"/>
      <c r="FW5" s="29"/>
      <c r="FX5" s="29"/>
    </row>
    <row r="6" spans="1:180" x14ac:dyDescent="0.2">
      <c r="A6" s="1" t="s">
        <v>10</v>
      </c>
      <c r="B6" s="29" t="s">
        <v>127</v>
      </c>
      <c r="C6" s="29">
        <v>69532.156024155061</v>
      </c>
      <c r="D6" s="29">
        <v>45840.279494856317</v>
      </c>
      <c r="E6" s="29">
        <v>1.3724353539814553</v>
      </c>
      <c r="F6" s="29">
        <v>9.6261705199997749</v>
      </c>
      <c r="G6" s="29">
        <v>303.43631138561534</v>
      </c>
      <c r="H6" s="29">
        <v>43.484680039028568</v>
      </c>
      <c r="I6" s="29">
        <v>218665.33926534007</v>
      </c>
      <c r="J6" s="29">
        <v>0</v>
      </c>
      <c r="K6" s="29">
        <v>11.473889317843947</v>
      </c>
      <c r="L6" s="29">
        <v>8.1222931998906134</v>
      </c>
      <c r="M6" s="29">
        <v>116.19396409396487</v>
      </c>
      <c r="N6" s="29">
        <v>77.329302508788885</v>
      </c>
      <c r="O6" s="29">
        <v>1.4823353414251401</v>
      </c>
      <c r="P6" s="29">
        <v>122.13927552732972</v>
      </c>
      <c r="Q6" s="29">
        <v>1895.6618164679287</v>
      </c>
      <c r="R6" s="29">
        <v>28267.079159507637</v>
      </c>
      <c r="S6" s="29">
        <v>453.69121302174869</v>
      </c>
      <c r="T6" s="29">
        <v>47.227122450171748</v>
      </c>
      <c r="U6" s="29">
        <v>146.13848830739755</v>
      </c>
      <c r="V6" s="29">
        <v>0</v>
      </c>
      <c r="W6" s="29">
        <v>0</v>
      </c>
      <c r="X6" s="29">
        <v>23986.720064859117</v>
      </c>
      <c r="Y6" s="29">
        <v>802.45299763474009</v>
      </c>
      <c r="Z6" s="29">
        <v>42589.299447863785</v>
      </c>
      <c r="AA6" s="29">
        <v>5.9865476015451016</v>
      </c>
      <c r="AB6" s="29">
        <v>53.161781586655664</v>
      </c>
      <c r="AC6" s="29">
        <v>44335.993763821221</v>
      </c>
      <c r="AD6" s="29">
        <v>65.409685748809636</v>
      </c>
      <c r="AE6" s="29">
        <v>452.78094906156798</v>
      </c>
      <c r="AF6" s="29">
        <v>302.89267413707506</v>
      </c>
      <c r="AG6" s="29">
        <v>51.267320900297186</v>
      </c>
      <c r="AH6" s="29">
        <v>11.658075888429261</v>
      </c>
      <c r="AI6" s="29">
        <v>2.4929388310468048</v>
      </c>
      <c r="AJ6" s="29">
        <v>56.261173718220483</v>
      </c>
      <c r="AK6" s="29">
        <v>5.2163625746712192</v>
      </c>
      <c r="AL6" s="29">
        <v>70.305201083426468</v>
      </c>
      <c r="AM6" s="29">
        <v>35.916676740871772</v>
      </c>
      <c r="AN6" s="29">
        <v>15.546493064287249</v>
      </c>
      <c r="AO6" s="29">
        <v>44.716964479587823</v>
      </c>
      <c r="AP6" s="29">
        <v>161.75963743013142</v>
      </c>
      <c r="AQ6" s="29">
        <v>27.945681133432323</v>
      </c>
      <c r="AR6" s="29">
        <v>33.960472907740133</v>
      </c>
      <c r="AS6" s="29">
        <v>16.654350221965593</v>
      </c>
      <c r="AT6" s="29">
        <v>6.231893828402332</v>
      </c>
      <c r="AU6" s="29">
        <v>27.489111054546413</v>
      </c>
      <c r="AV6" s="29">
        <v>0</v>
      </c>
      <c r="AW6" s="29">
        <v>0</v>
      </c>
      <c r="AX6" s="29">
        <v>67.564775338145253</v>
      </c>
      <c r="AY6" s="29">
        <v>172.53919532961763</v>
      </c>
      <c r="AZ6" s="29">
        <v>64.782553185174606</v>
      </c>
      <c r="BA6" s="29">
        <v>0</v>
      </c>
      <c r="BB6" s="29">
        <v>44.450218843568329</v>
      </c>
      <c r="BC6" s="29">
        <v>16.747798031587216</v>
      </c>
      <c r="BD6" s="29">
        <v>118.45993421656618</v>
      </c>
      <c r="BE6" s="29">
        <v>6.1652593490261056</v>
      </c>
      <c r="BF6" s="29">
        <v>2.3095690157465141</v>
      </c>
      <c r="BG6" s="29">
        <v>25.454791087404182</v>
      </c>
      <c r="BH6" s="29">
        <v>2501.0928775971065</v>
      </c>
      <c r="BI6" s="29">
        <v>21.843452383584491</v>
      </c>
      <c r="BJ6" s="29">
        <v>2210.956044869808</v>
      </c>
      <c r="BK6" s="29">
        <v>7.8864613255568985</v>
      </c>
      <c r="BL6" s="29">
        <v>387.31717488722057</v>
      </c>
      <c r="BM6" s="29">
        <v>1737.8740283391803</v>
      </c>
      <c r="BN6" s="29">
        <v>74.078760046207691</v>
      </c>
      <c r="BO6" s="29">
        <v>61.213738825142109</v>
      </c>
      <c r="BP6" s="29">
        <v>189.52487799096113</v>
      </c>
      <c r="BQ6" s="29">
        <v>19.462248759836491</v>
      </c>
      <c r="BR6" s="29">
        <v>43.713520006679786</v>
      </c>
      <c r="BS6" s="29">
        <v>0</v>
      </c>
      <c r="BT6" s="59">
        <f t="shared" si="0"/>
        <v>486477.79078699386</v>
      </c>
      <c r="BU6" s="29">
        <v>72096.335677537281</v>
      </c>
      <c r="BV6" s="29">
        <v>0</v>
      </c>
      <c r="BW6" s="29">
        <v>0</v>
      </c>
      <c r="BX6" s="29">
        <v>0</v>
      </c>
      <c r="BY6" s="29">
        <v>169288.34884956741</v>
      </c>
      <c r="BZ6" s="29">
        <v>0</v>
      </c>
      <c r="CA6" s="29">
        <v>0</v>
      </c>
      <c r="CB6" s="29">
        <v>0</v>
      </c>
      <c r="CC6" s="29">
        <v>0</v>
      </c>
      <c r="CD6" s="29">
        <v>0</v>
      </c>
      <c r="CE6" s="29">
        <v>0</v>
      </c>
      <c r="CF6" s="29">
        <v>343.02748226250986</v>
      </c>
      <c r="CG6" s="29">
        <v>0</v>
      </c>
      <c r="CH6" s="29">
        <v>28161.904595775562</v>
      </c>
      <c r="CI6" s="29">
        <v>26237.721794061643</v>
      </c>
      <c r="CJ6" s="38">
        <f t="shared" si="1"/>
        <v>782605.12918619823</v>
      </c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  <c r="DR6" s="29"/>
      <c r="DS6" s="29"/>
      <c r="DT6" s="29"/>
      <c r="DU6" s="29"/>
      <c r="DV6" s="29"/>
      <c r="DW6" s="29"/>
      <c r="DX6" s="29"/>
      <c r="DY6" s="29"/>
      <c r="DZ6" s="29"/>
      <c r="EA6" s="29"/>
      <c r="EB6" s="29"/>
      <c r="EC6" s="29"/>
      <c r="ED6" s="29"/>
      <c r="EE6" s="29"/>
      <c r="EF6" s="29"/>
      <c r="EG6" s="29"/>
      <c r="EH6" s="29"/>
      <c r="EI6" s="29"/>
      <c r="EJ6" s="29"/>
      <c r="EK6" s="29"/>
      <c r="EL6" s="29"/>
      <c r="EM6" s="29"/>
      <c r="EN6" s="29"/>
      <c r="EO6" s="29"/>
      <c r="EP6" s="29"/>
      <c r="EQ6" s="29"/>
      <c r="ER6" s="29"/>
      <c r="ES6" s="29"/>
      <c r="ET6" s="29"/>
      <c r="EU6" s="29"/>
      <c r="EV6" s="29"/>
      <c r="EW6" s="29"/>
      <c r="EX6" s="29"/>
      <c r="EY6" s="29"/>
      <c r="EZ6" s="29"/>
      <c r="FA6" s="29"/>
      <c r="FB6" s="29"/>
      <c r="FC6" s="29"/>
      <c r="FD6" s="29"/>
      <c r="FE6" s="29"/>
      <c r="FF6" s="29"/>
      <c r="FG6" s="29"/>
      <c r="FH6" s="29"/>
      <c r="FI6" s="29"/>
      <c r="FJ6" s="29"/>
      <c r="FK6" s="29"/>
      <c r="FL6" s="29"/>
      <c r="FM6" s="29"/>
      <c r="FN6" s="29"/>
      <c r="FO6" s="29"/>
      <c r="FP6" s="29"/>
      <c r="FQ6" s="29"/>
      <c r="FR6" s="29"/>
      <c r="FS6" s="29"/>
      <c r="FT6" s="29"/>
      <c r="FU6" s="29"/>
      <c r="FV6" s="29"/>
      <c r="FW6" s="29"/>
      <c r="FX6" s="29"/>
    </row>
    <row r="7" spans="1:180" x14ac:dyDescent="0.2">
      <c r="A7" s="1" t="s">
        <v>11</v>
      </c>
      <c r="B7" s="29" t="s">
        <v>128</v>
      </c>
      <c r="C7" s="29">
        <v>20056.861952694788</v>
      </c>
      <c r="D7" s="29">
        <v>0</v>
      </c>
      <c r="E7" s="29">
        <v>12425.56180103141</v>
      </c>
      <c r="F7" s="29">
        <v>0</v>
      </c>
      <c r="G7" s="29">
        <v>833311.31378471549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762.9114417716786</v>
      </c>
      <c r="N7" s="29">
        <v>10794.005422834631</v>
      </c>
      <c r="O7" s="29">
        <v>76.447505984976303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7.873846222562304</v>
      </c>
      <c r="AD7" s="29">
        <v>0</v>
      </c>
      <c r="AE7" s="29">
        <v>0</v>
      </c>
      <c r="AF7" s="29">
        <v>70.210968238855102</v>
      </c>
      <c r="AG7" s="29">
        <v>0</v>
      </c>
      <c r="AH7" s="29">
        <v>0</v>
      </c>
      <c r="AI7" s="29">
        <v>0</v>
      </c>
      <c r="AJ7" s="29">
        <v>16.55140069442032</v>
      </c>
      <c r="AK7" s="29">
        <v>0</v>
      </c>
      <c r="AL7" s="29">
        <v>25658.603418401312</v>
      </c>
      <c r="AM7" s="29">
        <v>0</v>
      </c>
      <c r="AN7" s="29">
        <v>20.420257064165895</v>
      </c>
      <c r="AO7" s="29">
        <v>0</v>
      </c>
      <c r="AP7" s="29">
        <v>44.302797488834798</v>
      </c>
      <c r="AQ7" s="29">
        <v>4.5290776730271167</v>
      </c>
      <c r="AR7" s="29">
        <v>9.3446503980789313</v>
      </c>
      <c r="AS7" s="29">
        <v>0</v>
      </c>
      <c r="AT7" s="29">
        <v>0</v>
      </c>
      <c r="AU7" s="29">
        <v>63.717336702650059</v>
      </c>
      <c r="AV7" s="29">
        <v>0</v>
      </c>
      <c r="AW7" s="29">
        <v>0</v>
      </c>
      <c r="AX7" s="29">
        <v>61.551182890091027</v>
      </c>
      <c r="AY7" s="29">
        <v>57.255055377066917</v>
      </c>
      <c r="AZ7" s="29">
        <v>0</v>
      </c>
      <c r="BA7" s="29">
        <v>38.179123235654281</v>
      </c>
      <c r="BB7" s="29">
        <v>0</v>
      </c>
      <c r="BC7" s="29">
        <v>71.130258201100389</v>
      </c>
      <c r="BD7" s="29">
        <v>0</v>
      </c>
      <c r="BE7" s="29">
        <v>6.7803687233085856</v>
      </c>
      <c r="BF7" s="29">
        <v>0</v>
      </c>
      <c r="BG7" s="29">
        <v>0</v>
      </c>
      <c r="BH7" s="29">
        <v>1667.0814421929022</v>
      </c>
      <c r="BI7" s="29">
        <v>9.3637699930061888</v>
      </c>
      <c r="BJ7" s="29">
        <v>681.46408211888115</v>
      </c>
      <c r="BK7" s="29">
        <v>15.593610907026555</v>
      </c>
      <c r="BL7" s="29">
        <v>1211.9449918324635</v>
      </c>
      <c r="BM7" s="29">
        <v>2176.3992326479924</v>
      </c>
      <c r="BN7" s="29">
        <v>11.706478878281311</v>
      </c>
      <c r="BO7" s="29">
        <v>11.906589137011812</v>
      </c>
      <c r="BP7" s="29">
        <v>332.55876109831024</v>
      </c>
      <c r="BQ7" s="29">
        <v>4.0497272124404606</v>
      </c>
      <c r="BR7" s="29">
        <v>0</v>
      </c>
      <c r="BS7" s="29">
        <v>0</v>
      </c>
      <c r="BT7" s="59">
        <f t="shared" si="0"/>
        <v>909679.62033636228</v>
      </c>
      <c r="BU7" s="29">
        <v>172302.12693015658</v>
      </c>
      <c r="BV7" s="29">
        <v>0</v>
      </c>
      <c r="BW7" s="29">
        <v>0</v>
      </c>
      <c r="BX7" s="29">
        <v>0</v>
      </c>
      <c r="BY7" s="29">
        <v>0</v>
      </c>
      <c r="BZ7" s="29">
        <v>0</v>
      </c>
      <c r="CA7" s="29">
        <v>0</v>
      </c>
      <c r="CB7" s="29">
        <v>0</v>
      </c>
      <c r="CC7" s="29">
        <v>0</v>
      </c>
      <c r="CD7" s="29">
        <v>234.92655213140702</v>
      </c>
      <c r="CE7" s="29">
        <v>0</v>
      </c>
      <c r="CF7" s="29">
        <v>27.468627501693717</v>
      </c>
      <c r="CG7" s="29">
        <v>0</v>
      </c>
      <c r="CH7" s="29">
        <v>7747.6535665285146</v>
      </c>
      <c r="CI7" s="29">
        <v>714136.10911406018</v>
      </c>
      <c r="CJ7" s="38">
        <f t="shared" si="1"/>
        <v>1804127.9051267407</v>
      </c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</row>
    <row r="8" spans="1:180" x14ac:dyDescent="0.2">
      <c r="A8" s="1" t="s">
        <v>12</v>
      </c>
      <c r="B8" s="29" t="s">
        <v>129</v>
      </c>
      <c r="C8" s="29">
        <v>20572.234528210847</v>
      </c>
      <c r="D8" s="29">
        <v>6.7379723244747627</v>
      </c>
      <c r="E8" s="29">
        <v>21.755693888741444</v>
      </c>
      <c r="F8" s="29">
        <v>28404.1397523534</v>
      </c>
      <c r="G8" s="29">
        <v>35912.493489733693</v>
      </c>
      <c r="H8" s="29">
        <v>3127.3297681248796</v>
      </c>
      <c r="I8" s="29">
        <v>481.94996022857003</v>
      </c>
      <c r="J8" s="29">
        <v>1219.7236850084373</v>
      </c>
      <c r="K8" s="29">
        <v>12.559510154561636</v>
      </c>
      <c r="L8" s="29">
        <v>60889.203526041856</v>
      </c>
      <c r="M8" s="29">
        <v>8730.2923394540267</v>
      </c>
      <c r="N8" s="29">
        <v>141.06350652547806</v>
      </c>
      <c r="O8" s="29">
        <v>833.98888546829164</v>
      </c>
      <c r="P8" s="29">
        <v>206775.5752788122</v>
      </c>
      <c r="Q8" s="29">
        <v>3985.2092275289237</v>
      </c>
      <c r="R8" s="29">
        <v>2560.4518807890759</v>
      </c>
      <c r="S8" s="29">
        <v>46.253840991365479</v>
      </c>
      <c r="T8" s="29">
        <v>348.73921320413137</v>
      </c>
      <c r="U8" s="29">
        <v>919.2818813123472</v>
      </c>
      <c r="V8" s="29">
        <v>87.792936425111051</v>
      </c>
      <c r="W8" s="29">
        <v>180.90829023958727</v>
      </c>
      <c r="X8" s="29">
        <v>115.98777387716352</v>
      </c>
      <c r="Y8" s="29">
        <v>204.45738461730465</v>
      </c>
      <c r="Z8" s="29">
        <v>72.271923878247378</v>
      </c>
      <c r="AA8" s="29">
        <v>6.1018597179014353</v>
      </c>
      <c r="AB8" s="29">
        <v>271.93351071872087</v>
      </c>
      <c r="AC8" s="29">
        <v>183393.17044585341</v>
      </c>
      <c r="AD8" s="29">
        <v>29.203129793104331</v>
      </c>
      <c r="AE8" s="29">
        <v>699.94901295327838</v>
      </c>
      <c r="AF8" s="29">
        <v>31.078051594101133</v>
      </c>
      <c r="AG8" s="29">
        <v>217.49768140985776</v>
      </c>
      <c r="AH8" s="29">
        <v>400.68607156683493</v>
      </c>
      <c r="AI8" s="29">
        <v>4.8600328026266411</v>
      </c>
      <c r="AJ8" s="29">
        <v>394.45110220134825</v>
      </c>
      <c r="AK8" s="29">
        <v>2.8125721128700927</v>
      </c>
      <c r="AL8" s="29">
        <v>7563.9495302870655</v>
      </c>
      <c r="AM8" s="29">
        <v>52.477926780652695</v>
      </c>
      <c r="AN8" s="29">
        <v>16.347343470543361</v>
      </c>
      <c r="AO8" s="29">
        <v>8.688251788544612</v>
      </c>
      <c r="AP8" s="29">
        <v>5.6986508494613624</v>
      </c>
      <c r="AQ8" s="29">
        <v>28.741579597508494</v>
      </c>
      <c r="AR8" s="29">
        <v>16.4209447325523</v>
      </c>
      <c r="AS8" s="29">
        <v>11.72938558025816</v>
      </c>
      <c r="AT8" s="29">
        <v>3.6223476080990804</v>
      </c>
      <c r="AU8" s="29">
        <v>41.193602750697636</v>
      </c>
      <c r="AV8" s="29">
        <v>415.96417125294948</v>
      </c>
      <c r="AW8" s="29">
        <v>904.46262952572999</v>
      </c>
      <c r="AX8" s="29">
        <v>40.382433999761446</v>
      </c>
      <c r="AY8" s="29">
        <v>238.35586378464515</v>
      </c>
      <c r="AZ8" s="29">
        <v>0</v>
      </c>
      <c r="BA8" s="29">
        <v>472.37252011460487</v>
      </c>
      <c r="BB8" s="29">
        <v>2.565393666559598</v>
      </c>
      <c r="BC8" s="29">
        <v>503.11722367559196</v>
      </c>
      <c r="BD8" s="29">
        <v>2.7536670750256227</v>
      </c>
      <c r="BE8" s="29">
        <v>16.016996004890622</v>
      </c>
      <c r="BF8" s="29">
        <v>4.8777178534243371</v>
      </c>
      <c r="BG8" s="29">
        <v>2970.4812320518672</v>
      </c>
      <c r="BH8" s="29">
        <v>6414.371097927261</v>
      </c>
      <c r="BI8" s="29">
        <v>408.81455860208484</v>
      </c>
      <c r="BJ8" s="29">
        <v>4021.5292345450416</v>
      </c>
      <c r="BK8" s="29">
        <v>0</v>
      </c>
      <c r="BL8" s="29">
        <v>4415.69022411275</v>
      </c>
      <c r="BM8" s="29">
        <v>7864.5828986467877</v>
      </c>
      <c r="BN8" s="29">
        <v>334.49785433500574</v>
      </c>
      <c r="BO8" s="29">
        <v>297.53244831989969</v>
      </c>
      <c r="BP8" s="29">
        <v>1904.3140840401816</v>
      </c>
      <c r="BQ8" s="29">
        <v>4.6470506298640739</v>
      </c>
      <c r="BR8" s="29">
        <v>2.2602257901245406</v>
      </c>
      <c r="BS8" s="29">
        <v>0</v>
      </c>
      <c r="BT8" s="59">
        <f t="shared" si="0"/>
        <v>600090.60480931611</v>
      </c>
      <c r="BU8" s="29">
        <v>36813.927198877573</v>
      </c>
      <c r="BV8" s="29">
        <v>0</v>
      </c>
      <c r="BW8" s="29">
        <v>0</v>
      </c>
      <c r="BX8" s="29">
        <v>0</v>
      </c>
      <c r="BY8" s="29">
        <v>0</v>
      </c>
      <c r="BZ8" s="29">
        <v>0</v>
      </c>
      <c r="CA8" s="29">
        <v>0</v>
      </c>
      <c r="CB8" s="29">
        <v>0</v>
      </c>
      <c r="CC8" s="29">
        <v>0</v>
      </c>
      <c r="CD8" s="29">
        <v>0</v>
      </c>
      <c r="CE8" s="29">
        <v>0</v>
      </c>
      <c r="CF8" s="29">
        <v>42392.922163888448</v>
      </c>
      <c r="CG8" s="29">
        <v>0</v>
      </c>
      <c r="CH8" s="29">
        <v>14881.342310018903</v>
      </c>
      <c r="CI8" s="29">
        <v>175256.01585122501</v>
      </c>
      <c r="CJ8" s="38">
        <f t="shared" si="1"/>
        <v>869434.81233332609</v>
      </c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  <c r="DR8" s="29"/>
      <c r="DS8" s="29"/>
      <c r="DT8" s="29"/>
      <c r="DU8" s="29"/>
      <c r="DV8" s="29"/>
      <c r="DW8" s="29"/>
      <c r="DX8" s="29"/>
      <c r="DY8" s="29"/>
      <c r="DZ8" s="29"/>
      <c r="EA8" s="29"/>
      <c r="EB8" s="29"/>
      <c r="EC8" s="29"/>
      <c r="ED8" s="29"/>
      <c r="EE8" s="29"/>
      <c r="EF8" s="29"/>
      <c r="EG8" s="29"/>
      <c r="EH8" s="29"/>
      <c r="EI8" s="29"/>
      <c r="EJ8" s="29"/>
      <c r="EK8" s="29"/>
      <c r="EL8" s="29"/>
      <c r="EM8" s="29"/>
      <c r="EN8" s="29"/>
      <c r="EO8" s="29"/>
      <c r="EP8" s="29"/>
      <c r="EQ8" s="29"/>
      <c r="ER8" s="29"/>
      <c r="ES8" s="29"/>
      <c r="ET8" s="29"/>
      <c r="EU8" s="29"/>
      <c r="EV8" s="29"/>
      <c r="EW8" s="29"/>
      <c r="EX8" s="29"/>
      <c r="EY8" s="29"/>
      <c r="EZ8" s="29"/>
      <c r="FA8" s="29"/>
      <c r="FB8" s="29"/>
      <c r="FC8" s="29"/>
      <c r="FD8" s="29"/>
      <c r="FE8" s="29"/>
      <c r="FF8" s="29"/>
      <c r="FG8" s="29"/>
      <c r="FH8" s="29"/>
      <c r="FI8" s="29"/>
      <c r="FJ8" s="29"/>
      <c r="FK8" s="29"/>
      <c r="FL8" s="29"/>
      <c r="FM8" s="29"/>
      <c r="FN8" s="29"/>
      <c r="FO8" s="29"/>
      <c r="FP8" s="29"/>
      <c r="FQ8" s="29"/>
      <c r="FR8" s="29"/>
      <c r="FS8" s="29"/>
      <c r="FT8" s="29"/>
      <c r="FU8" s="29"/>
      <c r="FV8" s="29"/>
      <c r="FW8" s="29"/>
      <c r="FX8" s="29"/>
    </row>
    <row r="9" spans="1:180" x14ac:dyDescent="0.2">
      <c r="A9" s="1" t="s">
        <v>13</v>
      </c>
      <c r="B9" s="29" t="s">
        <v>130</v>
      </c>
      <c r="C9" s="29">
        <v>1857389.3481747252</v>
      </c>
      <c r="D9" s="29">
        <v>355.83191244302441</v>
      </c>
      <c r="E9" s="29">
        <v>59396.640195954045</v>
      </c>
      <c r="F9" s="29">
        <v>508.19530867815348</v>
      </c>
      <c r="G9" s="29">
        <v>8286821.2036300125</v>
      </c>
      <c r="H9" s="29">
        <v>12008.887785695471</v>
      </c>
      <c r="I9" s="29">
        <v>43664.625117643809</v>
      </c>
      <c r="J9" s="29">
        <v>12805.32041311098</v>
      </c>
      <c r="K9" s="29">
        <v>1744.0011431313135</v>
      </c>
      <c r="L9" s="29">
        <v>1605.5293356271015</v>
      </c>
      <c r="M9" s="29">
        <v>230122.91268094836</v>
      </c>
      <c r="N9" s="29">
        <v>127524.16876878109</v>
      </c>
      <c r="O9" s="29">
        <v>18384.82988717316</v>
      </c>
      <c r="P9" s="29">
        <v>5305.9812196422345</v>
      </c>
      <c r="Q9" s="29">
        <v>1111.2501353981318</v>
      </c>
      <c r="R9" s="29">
        <v>3346.6913721801639</v>
      </c>
      <c r="S9" s="29">
        <v>3855.6492002125738</v>
      </c>
      <c r="T9" s="29">
        <v>1828.8319704075993</v>
      </c>
      <c r="U9" s="29">
        <v>7137.9119998505321</v>
      </c>
      <c r="V9" s="29">
        <v>857.62204369615858</v>
      </c>
      <c r="W9" s="29">
        <v>947.03285781334705</v>
      </c>
      <c r="X9" s="29">
        <v>14947.876335182194</v>
      </c>
      <c r="Y9" s="29">
        <v>787.26012537754002</v>
      </c>
      <c r="Z9" s="29">
        <v>1689.2018525949256</v>
      </c>
      <c r="AA9" s="29">
        <v>371.54706401134712</v>
      </c>
      <c r="AB9" s="29">
        <v>536.36446907079392</v>
      </c>
      <c r="AC9" s="29">
        <v>37180.292549715719</v>
      </c>
      <c r="AD9" s="29">
        <v>7451.9420629801189</v>
      </c>
      <c r="AE9" s="29">
        <v>48424.934698634323</v>
      </c>
      <c r="AF9" s="29">
        <v>24954.93418617444</v>
      </c>
      <c r="AG9" s="29">
        <v>4180.5671143529562</v>
      </c>
      <c r="AH9" s="29">
        <v>878.61801562647486</v>
      </c>
      <c r="AI9" s="29">
        <v>394.62530858736613</v>
      </c>
      <c r="AJ9" s="29">
        <v>1551.8348159049144</v>
      </c>
      <c r="AK9" s="29">
        <v>519.00167485713223</v>
      </c>
      <c r="AL9" s="29">
        <v>1615590.2184717043</v>
      </c>
      <c r="AM9" s="29">
        <v>6761.4475857316693</v>
      </c>
      <c r="AN9" s="29">
        <v>13722.031092853595</v>
      </c>
      <c r="AO9" s="29">
        <v>2370.4443548380077</v>
      </c>
      <c r="AP9" s="29">
        <v>3008.5886175905498</v>
      </c>
      <c r="AQ9" s="29">
        <v>8054.2208726549707</v>
      </c>
      <c r="AR9" s="29">
        <v>3274.507844303992</v>
      </c>
      <c r="AS9" s="29">
        <v>3761.3993169524347</v>
      </c>
      <c r="AT9" s="29">
        <v>1467.4486612982571</v>
      </c>
      <c r="AU9" s="29">
        <v>10514.205842697198</v>
      </c>
      <c r="AV9" s="29">
        <v>297.82546292059885</v>
      </c>
      <c r="AW9" s="29">
        <v>187.31076364792926</v>
      </c>
      <c r="AX9" s="29">
        <v>5649.2993915399229</v>
      </c>
      <c r="AY9" s="29">
        <v>7627.4911105629017</v>
      </c>
      <c r="AZ9" s="29">
        <v>1865.3104667350085</v>
      </c>
      <c r="BA9" s="29">
        <v>3881.6141861679735</v>
      </c>
      <c r="BB9" s="29">
        <v>2225.2100400184745</v>
      </c>
      <c r="BC9" s="29">
        <v>9756.955617988513</v>
      </c>
      <c r="BD9" s="29">
        <v>6361.6105881343428</v>
      </c>
      <c r="BE9" s="29">
        <v>496.63401991435654</v>
      </c>
      <c r="BF9" s="29">
        <v>286.75986919959178</v>
      </c>
      <c r="BG9" s="29">
        <v>3714.0637360978644</v>
      </c>
      <c r="BH9" s="29">
        <v>175360.49216893371</v>
      </c>
      <c r="BI9" s="29">
        <v>1973.8081330667421</v>
      </c>
      <c r="BJ9" s="29">
        <v>72493.061895116931</v>
      </c>
      <c r="BK9" s="29">
        <v>380.65157128751412</v>
      </c>
      <c r="BL9" s="29">
        <v>108509.13786334504</v>
      </c>
      <c r="BM9" s="29">
        <v>270451.11019020836</v>
      </c>
      <c r="BN9" s="29">
        <v>13534.311969996017</v>
      </c>
      <c r="BO9" s="29">
        <v>8140.976959567729</v>
      </c>
      <c r="BP9" s="29">
        <v>89873.422275345103</v>
      </c>
      <c r="BQ9" s="29">
        <v>993.06384916841193</v>
      </c>
      <c r="BR9" s="29">
        <v>1006.206666207623</v>
      </c>
      <c r="BS9" s="29">
        <v>0</v>
      </c>
      <c r="BT9" s="59">
        <f t="shared" si="0"/>
        <v>13274182.306881988</v>
      </c>
      <c r="BU9" s="29">
        <v>11360832.707007451</v>
      </c>
      <c r="BV9" s="29">
        <v>0</v>
      </c>
      <c r="BW9" s="29">
        <v>877.70198674696007</v>
      </c>
      <c r="BX9" s="29">
        <v>0</v>
      </c>
      <c r="BY9" s="29">
        <v>0</v>
      </c>
      <c r="BZ9" s="29">
        <v>0</v>
      </c>
      <c r="CA9" s="29">
        <v>0</v>
      </c>
      <c r="CB9" s="29">
        <v>0</v>
      </c>
      <c r="CC9" s="29">
        <v>0</v>
      </c>
      <c r="CD9" s="29">
        <v>7131.6535158597435</v>
      </c>
      <c r="CE9" s="29">
        <v>0</v>
      </c>
      <c r="CF9" s="29">
        <v>66265.658591651154</v>
      </c>
      <c r="CG9" s="29">
        <v>0</v>
      </c>
      <c r="CH9" s="29">
        <v>433478.73978814867</v>
      </c>
      <c r="CI9" s="29">
        <v>16437832.540318264</v>
      </c>
      <c r="CJ9" s="38">
        <f t="shared" si="1"/>
        <v>41580601.308090113</v>
      </c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  <c r="DR9" s="29"/>
      <c r="DS9" s="29"/>
      <c r="DT9" s="29"/>
      <c r="DU9" s="29"/>
      <c r="DV9" s="29"/>
      <c r="DW9" s="29"/>
      <c r="DX9" s="29"/>
      <c r="DY9" s="29"/>
      <c r="DZ9" s="29"/>
      <c r="EA9" s="29"/>
      <c r="EB9" s="29"/>
      <c r="EC9" s="29"/>
      <c r="ED9" s="29"/>
      <c r="EE9" s="29"/>
      <c r="EF9" s="29"/>
      <c r="EG9" s="29"/>
      <c r="EH9" s="29"/>
      <c r="EI9" s="29"/>
      <c r="EJ9" s="29"/>
      <c r="EK9" s="29"/>
      <c r="EL9" s="29"/>
      <c r="EM9" s="29"/>
      <c r="EN9" s="29"/>
      <c r="EO9" s="29"/>
      <c r="EP9" s="29"/>
      <c r="EQ9" s="29"/>
      <c r="ER9" s="29"/>
      <c r="ES9" s="29"/>
      <c r="ET9" s="29"/>
      <c r="EU9" s="29"/>
      <c r="EV9" s="29"/>
      <c r="EW9" s="29"/>
      <c r="EX9" s="29"/>
      <c r="EY9" s="29"/>
      <c r="EZ9" s="29"/>
      <c r="FA9" s="29"/>
      <c r="FB9" s="29"/>
      <c r="FC9" s="29"/>
      <c r="FD9" s="29"/>
      <c r="FE9" s="29"/>
      <c r="FF9" s="29"/>
      <c r="FG9" s="29"/>
      <c r="FH9" s="29"/>
      <c r="FI9" s="29"/>
      <c r="FJ9" s="29"/>
      <c r="FK9" s="29"/>
      <c r="FL9" s="29"/>
      <c r="FM9" s="29"/>
      <c r="FN9" s="29"/>
      <c r="FO9" s="29"/>
      <c r="FP9" s="29"/>
      <c r="FQ9" s="29"/>
      <c r="FR9" s="29"/>
      <c r="FS9" s="29"/>
      <c r="FT9" s="29"/>
      <c r="FU9" s="29"/>
      <c r="FV9" s="29"/>
      <c r="FW9" s="29"/>
      <c r="FX9" s="29"/>
    </row>
    <row r="10" spans="1:180" x14ac:dyDescent="0.2">
      <c r="A10" s="1" t="s">
        <v>14</v>
      </c>
      <c r="B10" s="29" t="s">
        <v>131</v>
      </c>
      <c r="C10" s="29">
        <v>6249.9318005870909</v>
      </c>
      <c r="D10" s="29">
        <v>647.23465065472647</v>
      </c>
      <c r="E10" s="29">
        <v>10148.613591859284</v>
      </c>
      <c r="F10" s="29">
        <v>425.64193165240016</v>
      </c>
      <c r="G10" s="29">
        <v>7596.5017085811278</v>
      </c>
      <c r="H10" s="29">
        <v>851711.56645088852</v>
      </c>
      <c r="I10" s="29">
        <v>2756.8162687413646</v>
      </c>
      <c r="J10" s="29">
        <v>2839.8082665584752</v>
      </c>
      <c r="K10" s="29">
        <v>5985.0753277244758</v>
      </c>
      <c r="L10" s="29">
        <v>1507.9398677097349</v>
      </c>
      <c r="M10" s="29">
        <v>11523.160430942653</v>
      </c>
      <c r="N10" s="29">
        <v>3073.7406421540695</v>
      </c>
      <c r="O10" s="29">
        <v>18057.345989378537</v>
      </c>
      <c r="P10" s="29">
        <v>9250.3308966023251</v>
      </c>
      <c r="Q10" s="29">
        <v>1103.3660418423704</v>
      </c>
      <c r="R10" s="29">
        <v>3716.8033895708704</v>
      </c>
      <c r="S10" s="29">
        <v>7242.75546937939</v>
      </c>
      <c r="T10" s="29">
        <v>1621.2393985487058</v>
      </c>
      <c r="U10" s="29">
        <v>7969.0329796200003</v>
      </c>
      <c r="V10" s="29">
        <v>1588.3497177938314</v>
      </c>
      <c r="W10" s="29">
        <v>1689.7295922059227</v>
      </c>
      <c r="X10" s="29">
        <v>77918.795588022738</v>
      </c>
      <c r="Y10" s="29">
        <v>1884.815850686454</v>
      </c>
      <c r="Z10" s="29">
        <v>556.77600627049037</v>
      </c>
      <c r="AA10" s="29">
        <v>213.30802863099311</v>
      </c>
      <c r="AB10" s="29">
        <v>572.84661895425597</v>
      </c>
      <c r="AC10" s="29">
        <v>30110.623102347203</v>
      </c>
      <c r="AD10" s="29">
        <v>4791.8075920003048</v>
      </c>
      <c r="AE10" s="29">
        <v>65629.469247405854</v>
      </c>
      <c r="AF10" s="29">
        <v>19290.777677347229</v>
      </c>
      <c r="AG10" s="29">
        <v>2827.8228467073004</v>
      </c>
      <c r="AH10" s="29">
        <v>857.10840891774933</v>
      </c>
      <c r="AI10" s="29">
        <v>382.87049215222737</v>
      </c>
      <c r="AJ10" s="29">
        <v>861.50244413096834</v>
      </c>
      <c r="AK10" s="29">
        <v>116.85327459555555</v>
      </c>
      <c r="AL10" s="29">
        <v>1868.5582584177978</v>
      </c>
      <c r="AM10" s="29">
        <v>4350.4708644124294</v>
      </c>
      <c r="AN10" s="29">
        <v>1564.8621266894902</v>
      </c>
      <c r="AO10" s="29">
        <v>662.86954574999868</v>
      </c>
      <c r="AP10" s="29">
        <v>639.02094023372365</v>
      </c>
      <c r="AQ10" s="29">
        <v>2581.6885227050161</v>
      </c>
      <c r="AR10" s="29">
        <v>1260.97703833131</v>
      </c>
      <c r="AS10" s="29">
        <v>2236.9318497395425</v>
      </c>
      <c r="AT10" s="29">
        <v>521.63236991271992</v>
      </c>
      <c r="AU10" s="29">
        <v>1010.806466321307</v>
      </c>
      <c r="AV10" s="29">
        <v>3973.0388976974577</v>
      </c>
      <c r="AW10" s="29">
        <v>6576.1747768447049</v>
      </c>
      <c r="AX10" s="29">
        <v>2229.4269337154637</v>
      </c>
      <c r="AY10" s="29">
        <v>2417.7542889839297</v>
      </c>
      <c r="AZ10" s="29">
        <v>836.13109546339911</v>
      </c>
      <c r="BA10" s="29">
        <v>1006.5556127747299</v>
      </c>
      <c r="BB10" s="29">
        <v>874.75626271603994</v>
      </c>
      <c r="BC10" s="29">
        <v>3433.9964148708541</v>
      </c>
      <c r="BD10" s="29">
        <v>698.54029732386277</v>
      </c>
      <c r="BE10" s="29">
        <v>441.88497791949521</v>
      </c>
      <c r="BF10" s="29">
        <v>85.342641478513428</v>
      </c>
      <c r="BG10" s="29">
        <v>9203.6495393811692</v>
      </c>
      <c r="BH10" s="29">
        <v>18270.685746317253</v>
      </c>
      <c r="BI10" s="29">
        <v>5458.3040866710662</v>
      </c>
      <c r="BJ10" s="29">
        <v>20950.809169478067</v>
      </c>
      <c r="BK10" s="29">
        <v>93.447434778381592</v>
      </c>
      <c r="BL10" s="29">
        <v>29093.311368448434</v>
      </c>
      <c r="BM10" s="29">
        <v>47718.842574534894</v>
      </c>
      <c r="BN10" s="29">
        <v>7355.0129859178242</v>
      </c>
      <c r="BO10" s="29">
        <v>7010.3239620910308</v>
      </c>
      <c r="BP10" s="29">
        <v>26048.558028990905</v>
      </c>
      <c r="BQ10" s="29">
        <v>2823.0761184623125</v>
      </c>
      <c r="BR10" s="29">
        <v>6162.5914182259403</v>
      </c>
      <c r="BS10" s="29">
        <v>0</v>
      </c>
      <c r="BT10" s="59">
        <f t="shared" si="0"/>
        <v>1382180.3942067639</v>
      </c>
      <c r="BU10" s="29">
        <v>2715474.2373992545</v>
      </c>
      <c r="BV10" s="29">
        <v>0</v>
      </c>
      <c r="BW10" s="29">
        <v>11511.936544069969</v>
      </c>
      <c r="BX10" s="29">
        <v>0</v>
      </c>
      <c r="BY10" s="29">
        <v>0</v>
      </c>
      <c r="BZ10" s="29">
        <v>0</v>
      </c>
      <c r="CA10" s="29">
        <v>0</v>
      </c>
      <c r="CB10" s="29">
        <v>0</v>
      </c>
      <c r="CC10" s="29">
        <v>10.901947438340384</v>
      </c>
      <c r="CD10" s="29">
        <v>186966.50789279342</v>
      </c>
      <c r="CE10" s="29">
        <v>0</v>
      </c>
      <c r="CF10" s="29">
        <v>14280.846912714218</v>
      </c>
      <c r="CG10" s="29">
        <v>51.690078951480842</v>
      </c>
      <c r="CH10" s="29">
        <v>283947.50104717788</v>
      </c>
      <c r="CI10" s="29">
        <v>3090043.1964908005</v>
      </c>
      <c r="CJ10" s="38">
        <f t="shared" si="1"/>
        <v>7684467.2125199642</v>
      </c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  <c r="DR10" s="29"/>
      <c r="DS10" s="29"/>
      <c r="DT10" s="29"/>
      <c r="DU10" s="29"/>
      <c r="DV10" s="29"/>
      <c r="DW10" s="29"/>
      <c r="DX10" s="29"/>
      <c r="DY10" s="29"/>
      <c r="DZ10" s="29"/>
      <c r="EA10" s="29"/>
      <c r="EB10" s="29"/>
      <c r="EC10" s="29"/>
      <c r="ED10" s="29"/>
      <c r="EE10" s="29"/>
      <c r="EF10" s="29"/>
      <c r="EG10" s="29"/>
      <c r="EH10" s="29"/>
      <c r="EI10" s="29"/>
      <c r="EJ10" s="29"/>
      <c r="EK10" s="29"/>
      <c r="EL10" s="29"/>
      <c r="EM10" s="29"/>
      <c r="EN10" s="29"/>
      <c r="EO10" s="29"/>
      <c r="EP10" s="29"/>
      <c r="EQ10" s="29"/>
      <c r="ER10" s="29"/>
      <c r="ES10" s="29"/>
      <c r="ET10" s="29"/>
      <c r="EU10" s="29"/>
      <c r="EV10" s="29"/>
      <c r="EW10" s="29"/>
      <c r="EX10" s="29"/>
      <c r="EY10" s="29"/>
      <c r="EZ10" s="29"/>
      <c r="FA10" s="29"/>
      <c r="FB10" s="29"/>
      <c r="FC10" s="29"/>
      <c r="FD10" s="29"/>
      <c r="FE10" s="29"/>
      <c r="FF10" s="29"/>
      <c r="FG10" s="29"/>
      <c r="FH10" s="29"/>
      <c r="FI10" s="29"/>
      <c r="FJ10" s="29"/>
      <c r="FK10" s="29"/>
      <c r="FL10" s="29"/>
      <c r="FM10" s="29"/>
      <c r="FN10" s="29"/>
      <c r="FO10" s="29"/>
      <c r="FP10" s="29"/>
      <c r="FQ10" s="29"/>
      <c r="FR10" s="29"/>
      <c r="FS10" s="29"/>
      <c r="FT10" s="29"/>
      <c r="FU10" s="29"/>
      <c r="FV10" s="29"/>
      <c r="FW10" s="29"/>
      <c r="FX10" s="29"/>
    </row>
    <row r="11" spans="1:180" x14ac:dyDescent="0.2">
      <c r="A11" s="1" t="s">
        <v>15</v>
      </c>
      <c r="B11" s="29" t="s">
        <v>132</v>
      </c>
      <c r="C11" s="29">
        <v>5921.5805633374821</v>
      </c>
      <c r="D11" s="29">
        <v>86.198900466837358</v>
      </c>
      <c r="E11" s="29">
        <v>102.85263790087558</v>
      </c>
      <c r="F11" s="29">
        <v>1267.508476119996</v>
      </c>
      <c r="G11" s="29">
        <v>17109.275372769702</v>
      </c>
      <c r="H11" s="29">
        <v>12710.482473196884</v>
      </c>
      <c r="I11" s="29">
        <v>265428.12600729219</v>
      </c>
      <c r="J11" s="29">
        <v>42472.900396214056</v>
      </c>
      <c r="K11" s="29">
        <v>897.75571770948807</v>
      </c>
      <c r="L11" s="29">
        <v>455.75166721609952</v>
      </c>
      <c r="M11" s="29">
        <v>5282.0355939897208</v>
      </c>
      <c r="N11" s="29">
        <v>311.54818595657309</v>
      </c>
      <c r="O11" s="29">
        <v>10907.549821540648</v>
      </c>
      <c r="P11" s="29">
        <v>17248.416334182577</v>
      </c>
      <c r="Q11" s="29">
        <v>2868.0497241189073</v>
      </c>
      <c r="R11" s="29">
        <v>15531.067051341595</v>
      </c>
      <c r="S11" s="29">
        <v>12860.837730561372</v>
      </c>
      <c r="T11" s="29">
        <v>5042.4586762877843</v>
      </c>
      <c r="U11" s="29">
        <v>22600.083068134994</v>
      </c>
      <c r="V11" s="29">
        <v>3086.3624848895583</v>
      </c>
      <c r="W11" s="29">
        <v>8807.5659319971819</v>
      </c>
      <c r="X11" s="29">
        <v>337455.86298786919</v>
      </c>
      <c r="Y11" s="29">
        <v>3381.7173165153713</v>
      </c>
      <c r="Z11" s="29">
        <v>571.95402259076297</v>
      </c>
      <c r="AA11" s="29">
        <v>106.89439335193714</v>
      </c>
      <c r="AB11" s="29">
        <v>361.22163151778039</v>
      </c>
      <c r="AC11" s="29">
        <v>1453762.2939849305</v>
      </c>
      <c r="AD11" s="29">
        <v>3087.5691506159183</v>
      </c>
      <c r="AE11" s="29">
        <v>50881.504903329151</v>
      </c>
      <c r="AF11" s="29">
        <v>5480.3676012476926</v>
      </c>
      <c r="AG11" s="29">
        <v>1789.1708440937689</v>
      </c>
      <c r="AH11" s="29">
        <v>149.39506208689286</v>
      </c>
      <c r="AI11" s="29">
        <v>54.002625752030646</v>
      </c>
      <c r="AJ11" s="29">
        <v>563.84958249284477</v>
      </c>
      <c r="AK11" s="29">
        <v>46.305473913535756</v>
      </c>
      <c r="AL11" s="29">
        <v>509.79715257638054</v>
      </c>
      <c r="AM11" s="29">
        <v>2707.3195280072769</v>
      </c>
      <c r="AN11" s="29">
        <v>676.45223723507672</v>
      </c>
      <c r="AO11" s="29">
        <v>286.58867517630205</v>
      </c>
      <c r="AP11" s="29">
        <v>104.28922718421714</v>
      </c>
      <c r="AQ11" s="29">
        <v>421.42362320880267</v>
      </c>
      <c r="AR11" s="29">
        <v>218.42179513769477</v>
      </c>
      <c r="AS11" s="29">
        <v>256.05284852305169</v>
      </c>
      <c r="AT11" s="29">
        <v>34.563811795856815</v>
      </c>
      <c r="AU11" s="29">
        <v>114.27982161055944</v>
      </c>
      <c r="AV11" s="29">
        <v>644.180367303607</v>
      </c>
      <c r="AW11" s="29">
        <v>1541.8958341321882</v>
      </c>
      <c r="AX11" s="29">
        <v>218.8371411359974</v>
      </c>
      <c r="AY11" s="29">
        <v>186.63031370659058</v>
      </c>
      <c r="AZ11" s="29">
        <v>199.80659121610074</v>
      </c>
      <c r="BA11" s="29">
        <v>32.308952870222491</v>
      </c>
      <c r="BB11" s="29">
        <v>75.233429509042764</v>
      </c>
      <c r="BC11" s="29">
        <v>99.966231452689243</v>
      </c>
      <c r="BD11" s="29">
        <v>501.41582302947978</v>
      </c>
      <c r="BE11" s="29">
        <v>43.306643938706493</v>
      </c>
      <c r="BF11" s="29">
        <v>15.05253051116839</v>
      </c>
      <c r="BG11" s="29">
        <v>2446.7224033969005</v>
      </c>
      <c r="BH11" s="29">
        <v>2290.0100051526551</v>
      </c>
      <c r="BI11" s="29">
        <v>346.85200866129168</v>
      </c>
      <c r="BJ11" s="29">
        <v>1045.489711642967</v>
      </c>
      <c r="BK11" s="29">
        <v>35.557119978496821</v>
      </c>
      <c r="BL11" s="29">
        <v>1988.9021002564464</v>
      </c>
      <c r="BM11" s="29">
        <v>848.86008175711754</v>
      </c>
      <c r="BN11" s="29">
        <v>1066.9470927048012</v>
      </c>
      <c r="BO11" s="29">
        <v>248.61656197708251</v>
      </c>
      <c r="BP11" s="29">
        <v>1091.8690775650225</v>
      </c>
      <c r="BQ11" s="29">
        <v>9361.3156361416532</v>
      </c>
      <c r="BR11" s="29">
        <v>760.71117131070764</v>
      </c>
      <c r="BS11" s="29">
        <v>0</v>
      </c>
      <c r="BT11" s="59">
        <f t="shared" si="0"/>
        <v>2339110.1919453396</v>
      </c>
      <c r="BU11" s="29">
        <v>220721.43640885604</v>
      </c>
      <c r="BV11" s="29">
        <v>0</v>
      </c>
      <c r="BW11" s="29">
        <v>52.428478711616002</v>
      </c>
      <c r="BX11" s="29">
        <v>0</v>
      </c>
      <c r="BY11" s="29">
        <v>0</v>
      </c>
      <c r="BZ11" s="29">
        <v>0</v>
      </c>
      <c r="CA11" s="29">
        <v>0</v>
      </c>
      <c r="CB11" s="29">
        <v>0</v>
      </c>
      <c r="CC11" s="29">
        <v>277.20514494796106</v>
      </c>
      <c r="CD11" s="29">
        <v>115657.2654916991</v>
      </c>
      <c r="CE11" s="29">
        <v>0</v>
      </c>
      <c r="CF11" s="29">
        <v>3291.067345855538</v>
      </c>
      <c r="CG11" s="29">
        <v>0</v>
      </c>
      <c r="CH11" s="29">
        <v>23338.148491070311</v>
      </c>
      <c r="CI11" s="29">
        <v>565841.45679023606</v>
      </c>
      <c r="CJ11" s="38">
        <f t="shared" si="1"/>
        <v>3268289.2000967162</v>
      </c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/>
      <c r="DV11" s="29"/>
      <c r="DW11" s="29"/>
      <c r="DX11" s="29"/>
      <c r="DY11" s="29"/>
      <c r="DZ11" s="29"/>
      <c r="EA11" s="29"/>
      <c r="EB11" s="29"/>
      <c r="EC11" s="29"/>
      <c r="ED11" s="29"/>
      <c r="EE11" s="29"/>
      <c r="EF11" s="29"/>
      <c r="EG11" s="29"/>
      <c r="EH11" s="29"/>
      <c r="EI11" s="29"/>
      <c r="EJ11" s="29"/>
      <c r="EK11" s="29"/>
      <c r="EL11" s="29"/>
      <c r="EM11" s="29"/>
      <c r="EN11" s="29"/>
      <c r="EO11" s="29"/>
      <c r="EP11" s="29"/>
      <c r="EQ11" s="29"/>
      <c r="ER11" s="29"/>
      <c r="ES11" s="29"/>
      <c r="ET11" s="29"/>
      <c r="EU11" s="29"/>
      <c r="EV11" s="29"/>
      <c r="EW11" s="29"/>
      <c r="EX11" s="29"/>
      <c r="EY11" s="29"/>
      <c r="EZ11" s="29"/>
      <c r="FA11" s="29"/>
      <c r="FB11" s="29"/>
      <c r="FC11" s="29"/>
      <c r="FD11" s="29"/>
      <c r="FE11" s="29"/>
      <c r="FF11" s="29"/>
      <c r="FG11" s="29"/>
      <c r="FH11" s="29"/>
      <c r="FI11" s="29"/>
      <c r="FJ11" s="29"/>
      <c r="FK11" s="29"/>
      <c r="FL11" s="29"/>
      <c r="FM11" s="29"/>
      <c r="FN11" s="29"/>
      <c r="FO11" s="29"/>
      <c r="FP11" s="29"/>
      <c r="FQ11" s="29"/>
      <c r="FR11" s="29"/>
      <c r="FS11" s="29"/>
      <c r="FT11" s="29"/>
      <c r="FU11" s="29"/>
      <c r="FV11" s="29"/>
      <c r="FW11" s="29"/>
      <c r="FX11" s="29"/>
    </row>
    <row r="12" spans="1:180" x14ac:dyDescent="0.2">
      <c r="A12" s="1" t="s">
        <v>16</v>
      </c>
      <c r="B12" s="29" t="s">
        <v>133</v>
      </c>
      <c r="C12" s="29">
        <v>30391.131670829622</v>
      </c>
      <c r="D12" s="29">
        <v>899.13581569028588</v>
      </c>
      <c r="E12" s="29">
        <v>441.75918854087587</v>
      </c>
      <c r="F12" s="29">
        <v>3484.127854621061</v>
      </c>
      <c r="G12" s="29">
        <v>343023.38679415087</v>
      </c>
      <c r="H12" s="29">
        <v>70312.447319286017</v>
      </c>
      <c r="I12" s="29">
        <v>32753.064990950556</v>
      </c>
      <c r="J12" s="29">
        <v>253353.48949470316</v>
      </c>
      <c r="K12" s="29">
        <v>137684.54806108054</v>
      </c>
      <c r="L12" s="29">
        <v>2045.8515584815336</v>
      </c>
      <c r="M12" s="29">
        <v>36686.497225130159</v>
      </c>
      <c r="N12" s="29">
        <v>5260.0382967264832</v>
      </c>
      <c r="O12" s="29">
        <v>44108.562988087928</v>
      </c>
      <c r="P12" s="29">
        <v>28145.364912593483</v>
      </c>
      <c r="Q12" s="29">
        <v>5382.7625604415825</v>
      </c>
      <c r="R12" s="29">
        <v>18650.128355312001</v>
      </c>
      <c r="S12" s="29">
        <v>16379.576163668504</v>
      </c>
      <c r="T12" s="29">
        <v>16973.269137968651</v>
      </c>
      <c r="U12" s="29">
        <v>25055.690000396113</v>
      </c>
      <c r="V12" s="29">
        <v>4679.9293391092797</v>
      </c>
      <c r="W12" s="29">
        <v>2485.9464104025856</v>
      </c>
      <c r="X12" s="29">
        <v>89729.786190089741</v>
      </c>
      <c r="Y12" s="29">
        <v>5240.8523672432975</v>
      </c>
      <c r="Z12" s="29">
        <v>924.3605356748202</v>
      </c>
      <c r="AA12" s="29">
        <v>398.54613578900779</v>
      </c>
      <c r="AB12" s="29">
        <v>6003.2978063691889</v>
      </c>
      <c r="AC12" s="29">
        <v>27939.18271690232</v>
      </c>
      <c r="AD12" s="29">
        <v>43137.450959131391</v>
      </c>
      <c r="AE12" s="29">
        <v>597861.88516524504</v>
      </c>
      <c r="AF12" s="29">
        <v>87789.221376434667</v>
      </c>
      <c r="AG12" s="29">
        <v>20974.855670553676</v>
      </c>
      <c r="AH12" s="29">
        <v>807.05689888892698</v>
      </c>
      <c r="AI12" s="29">
        <v>775.19024339910777</v>
      </c>
      <c r="AJ12" s="29">
        <v>1303.5201817398902</v>
      </c>
      <c r="AK12" s="29">
        <v>1091.0971903336103</v>
      </c>
      <c r="AL12" s="29">
        <v>2458.5158989043189</v>
      </c>
      <c r="AM12" s="29">
        <v>83467.368548394443</v>
      </c>
      <c r="AN12" s="29">
        <v>687.24064860396606</v>
      </c>
      <c r="AO12" s="29">
        <v>7384.9807082816742</v>
      </c>
      <c r="AP12" s="29">
        <v>1119.7413951760523</v>
      </c>
      <c r="AQ12" s="29">
        <v>7236.976887436258</v>
      </c>
      <c r="AR12" s="29">
        <v>2273.1135324743345</v>
      </c>
      <c r="AS12" s="29">
        <v>2032.3289426445751</v>
      </c>
      <c r="AT12" s="29">
        <v>648.70330002964272</v>
      </c>
      <c r="AU12" s="29">
        <v>1602.894374996092</v>
      </c>
      <c r="AV12" s="29">
        <v>1044.3872363516232</v>
      </c>
      <c r="AW12" s="29">
        <v>1488.2824864001716</v>
      </c>
      <c r="AX12" s="29">
        <v>4563.6007588852335</v>
      </c>
      <c r="AY12" s="29">
        <v>5084.4902580018843</v>
      </c>
      <c r="AZ12" s="29">
        <v>945.22159661704825</v>
      </c>
      <c r="BA12" s="29">
        <v>1876.9379533691431</v>
      </c>
      <c r="BB12" s="29">
        <v>12766.578458484713</v>
      </c>
      <c r="BC12" s="29">
        <v>2537.4301006930768</v>
      </c>
      <c r="BD12" s="29">
        <v>6354.274728654018</v>
      </c>
      <c r="BE12" s="29">
        <v>754.52635543429597</v>
      </c>
      <c r="BF12" s="29">
        <v>326.47444015795088</v>
      </c>
      <c r="BG12" s="29">
        <v>20912.45210192688</v>
      </c>
      <c r="BH12" s="29">
        <v>19935.494730300772</v>
      </c>
      <c r="BI12" s="29">
        <v>1426.2653828136317</v>
      </c>
      <c r="BJ12" s="29">
        <v>36837.198863832069</v>
      </c>
      <c r="BK12" s="29">
        <v>141.71037820342715</v>
      </c>
      <c r="BL12" s="29">
        <v>12845.023456706191</v>
      </c>
      <c r="BM12" s="29">
        <v>12709.64798919348</v>
      </c>
      <c r="BN12" s="29">
        <v>3649.2091470622963</v>
      </c>
      <c r="BO12" s="29">
        <v>1885.1482592889856</v>
      </c>
      <c r="BP12" s="29">
        <v>4866.4472517458744</v>
      </c>
      <c r="BQ12" s="29">
        <v>9056.9797614596664</v>
      </c>
      <c r="BR12" s="29">
        <v>18209.717103471678</v>
      </c>
      <c r="BS12" s="29">
        <v>0</v>
      </c>
      <c r="BT12" s="59">
        <f t="shared" si="0"/>
        <v>2251302.3746119617</v>
      </c>
      <c r="BU12" s="29">
        <v>117045.74619484125</v>
      </c>
      <c r="BV12" s="29">
        <v>0</v>
      </c>
      <c r="BW12" s="29">
        <v>3420.3666117897251</v>
      </c>
      <c r="BX12" s="29">
        <v>0</v>
      </c>
      <c r="BY12" s="29">
        <v>0</v>
      </c>
      <c r="BZ12" s="29">
        <v>0</v>
      </c>
      <c r="CA12" s="29">
        <v>0</v>
      </c>
      <c r="CB12" s="29">
        <v>0</v>
      </c>
      <c r="CC12" s="29">
        <v>0</v>
      </c>
      <c r="CD12" s="29">
        <v>1338.6246115338806</v>
      </c>
      <c r="CE12" s="29">
        <v>0</v>
      </c>
      <c r="CF12" s="29">
        <v>3580.5656603045732</v>
      </c>
      <c r="CG12" s="29">
        <v>0</v>
      </c>
      <c r="CH12" s="29">
        <v>72291.232765703782</v>
      </c>
      <c r="CI12" s="29">
        <v>449273.8398933768</v>
      </c>
      <c r="CJ12" s="38">
        <f t="shared" si="1"/>
        <v>2898252.7503495119</v>
      </c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/>
      <c r="DV12" s="29"/>
      <c r="DW12" s="29"/>
      <c r="DX12" s="29"/>
      <c r="DY12" s="29"/>
      <c r="DZ12" s="29"/>
      <c r="EA12" s="29"/>
      <c r="EB12" s="29"/>
      <c r="EC12" s="29"/>
      <c r="ED12" s="29"/>
      <c r="EE12" s="29"/>
      <c r="EF12" s="29"/>
      <c r="EG12" s="29"/>
      <c r="EH12" s="29"/>
      <c r="EI12" s="29"/>
      <c r="EJ12" s="29"/>
      <c r="EK12" s="29"/>
      <c r="EL12" s="29"/>
      <c r="EM12" s="29"/>
      <c r="EN12" s="29"/>
      <c r="EO12" s="29"/>
      <c r="EP12" s="29"/>
      <c r="EQ12" s="29"/>
      <c r="ER12" s="29"/>
      <c r="ES12" s="29"/>
      <c r="ET12" s="29"/>
      <c r="EU12" s="29"/>
      <c r="EV12" s="29"/>
      <c r="EW12" s="29"/>
      <c r="EX12" s="29"/>
      <c r="EY12" s="29"/>
      <c r="EZ12" s="29"/>
      <c r="FA12" s="29"/>
      <c r="FB12" s="29"/>
      <c r="FC12" s="29"/>
      <c r="FD12" s="29"/>
      <c r="FE12" s="29"/>
      <c r="FF12" s="29"/>
      <c r="FG12" s="29"/>
      <c r="FH12" s="29"/>
      <c r="FI12" s="29"/>
      <c r="FJ12" s="29"/>
      <c r="FK12" s="29"/>
      <c r="FL12" s="29"/>
      <c r="FM12" s="29"/>
      <c r="FN12" s="29"/>
      <c r="FO12" s="29"/>
      <c r="FP12" s="29"/>
      <c r="FQ12" s="29"/>
      <c r="FR12" s="29"/>
      <c r="FS12" s="29"/>
      <c r="FT12" s="29"/>
      <c r="FU12" s="29"/>
      <c r="FV12" s="29"/>
      <c r="FW12" s="29"/>
      <c r="FX12" s="29"/>
    </row>
    <row r="13" spans="1:180" x14ac:dyDescent="0.2">
      <c r="A13" s="1" t="s">
        <v>17</v>
      </c>
      <c r="B13" s="29" t="s">
        <v>134</v>
      </c>
      <c r="C13" s="29">
        <v>28613.091088329566</v>
      </c>
      <c r="D13" s="29">
        <v>1794.4752115728249</v>
      </c>
      <c r="E13" s="29">
        <v>1646.2385534330804</v>
      </c>
      <c r="F13" s="29">
        <v>2204.4322774197572</v>
      </c>
      <c r="G13" s="29">
        <v>48402.773226532387</v>
      </c>
      <c r="H13" s="29">
        <v>15992.79436879923</v>
      </c>
      <c r="I13" s="29">
        <v>9981.1908415207326</v>
      </c>
      <c r="J13" s="29">
        <v>20827.677175702349</v>
      </c>
      <c r="K13" s="29">
        <v>255877.87717365293</v>
      </c>
      <c r="L13" s="29">
        <v>9341.0361417171825</v>
      </c>
      <c r="M13" s="29">
        <v>16794.854722778455</v>
      </c>
      <c r="N13" s="29">
        <v>3875.2399608828255</v>
      </c>
      <c r="O13" s="29">
        <v>16586.547993633747</v>
      </c>
      <c r="P13" s="29">
        <v>20106.070449337381</v>
      </c>
      <c r="Q13" s="29">
        <v>4594.7487391025879</v>
      </c>
      <c r="R13" s="29">
        <v>14322.620218357264</v>
      </c>
      <c r="S13" s="29">
        <v>15964.860674437103</v>
      </c>
      <c r="T13" s="29">
        <v>8380.3110260558915</v>
      </c>
      <c r="U13" s="29">
        <v>42645.930028594688</v>
      </c>
      <c r="V13" s="29">
        <v>4564.7577311750565</v>
      </c>
      <c r="W13" s="29">
        <v>6492.928520673091</v>
      </c>
      <c r="X13" s="29">
        <v>23596.90242156155</v>
      </c>
      <c r="Y13" s="29">
        <v>3862.6490909994163</v>
      </c>
      <c r="Z13" s="29">
        <v>3189.9130322468054</v>
      </c>
      <c r="AA13" s="29">
        <v>2019.9902318488696</v>
      </c>
      <c r="AB13" s="29">
        <v>1695.4035210613611</v>
      </c>
      <c r="AC13" s="29">
        <v>36009.933869744222</v>
      </c>
      <c r="AD13" s="29">
        <v>35122.485592810801</v>
      </c>
      <c r="AE13" s="29">
        <v>146344.77628667219</v>
      </c>
      <c r="AF13" s="29">
        <v>69128.490995503686</v>
      </c>
      <c r="AG13" s="29">
        <v>29603.136429013954</v>
      </c>
      <c r="AH13" s="29">
        <v>4008.0758357893392</v>
      </c>
      <c r="AI13" s="29">
        <v>2687.4816359245997</v>
      </c>
      <c r="AJ13" s="29">
        <v>6608.4769405992129</v>
      </c>
      <c r="AK13" s="29">
        <v>1052.3201796879957</v>
      </c>
      <c r="AL13" s="29">
        <v>4770.0168138628951</v>
      </c>
      <c r="AM13" s="29">
        <v>514514.65088819189</v>
      </c>
      <c r="AN13" s="29">
        <v>5697.7368640236582</v>
      </c>
      <c r="AO13" s="29">
        <v>7232.1749769279759</v>
      </c>
      <c r="AP13" s="29">
        <v>8439.0135332738719</v>
      </c>
      <c r="AQ13" s="29">
        <v>30377.507855407144</v>
      </c>
      <c r="AR13" s="29">
        <v>10898.922748789402</v>
      </c>
      <c r="AS13" s="29">
        <v>10018.006922043149</v>
      </c>
      <c r="AT13" s="29">
        <v>8578.5651430317284</v>
      </c>
      <c r="AU13" s="29">
        <v>7313.345627668933</v>
      </c>
      <c r="AV13" s="29">
        <v>6505.651047877087</v>
      </c>
      <c r="AW13" s="29">
        <v>2212.3264380595501</v>
      </c>
      <c r="AX13" s="29">
        <v>37770.744161981202</v>
      </c>
      <c r="AY13" s="29">
        <v>43445.926284087414</v>
      </c>
      <c r="AZ13" s="29">
        <v>5796.3468436045159</v>
      </c>
      <c r="BA13" s="29">
        <v>6167.573835187678</v>
      </c>
      <c r="BB13" s="29">
        <v>240773.42792350805</v>
      </c>
      <c r="BC13" s="29">
        <v>11929.423474200652</v>
      </c>
      <c r="BD13" s="29">
        <v>26917.77914471646</v>
      </c>
      <c r="BE13" s="29">
        <v>2927.6076230621693</v>
      </c>
      <c r="BF13" s="29">
        <v>1400.0187477634627</v>
      </c>
      <c r="BG13" s="29">
        <v>16040.31572728571</v>
      </c>
      <c r="BH13" s="29">
        <v>81247.668127381767</v>
      </c>
      <c r="BI13" s="29">
        <v>5543.3347320348557</v>
      </c>
      <c r="BJ13" s="29">
        <v>98309.932638819606</v>
      </c>
      <c r="BK13" s="29">
        <v>606.13632819421616</v>
      </c>
      <c r="BL13" s="29">
        <v>29903.995341115704</v>
      </c>
      <c r="BM13" s="29">
        <v>20976.756657493817</v>
      </c>
      <c r="BN13" s="29">
        <v>18562.322136385501</v>
      </c>
      <c r="BO13" s="29">
        <v>9524.0188305122938</v>
      </c>
      <c r="BP13" s="29">
        <v>71466.431277842581</v>
      </c>
      <c r="BQ13" s="29">
        <v>29351.39454740773</v>
      </c>
      <c r="BR13" s="29">
        <v>3359.2769619204323</v>
      </c>
      <c r="BS13" s="29">
        <v>0</v>
      </c>
      <c r="BT13" s="59">
        <f t="shared" si="0"/>
        <v>2292518.8423908344</v>
      </c>
      <c r="BU13" s="29">
        <v>278928.63078415865</v>
      </c>
      <c r="BV13" s="29">
        <v>0</v>
      </c>
      <c r="BW13" s="29">
        <v>0</v>
      </c>
      <c r="BX13" s="29">
        <v>0</v>
      </c>
      <c r="BY13" s="29">
        <v>0</v>
      </c>
      <c r="BZ13" s="29">
        <v>0</v>
      </c>
      <c r="CA13" s="29">
        <v>0</v>
      </c>
      <c r="CB13" s="29">
        <v>0</v>
      </c>
      <c r="CC13" s="29">
        <v>0</v>
      </c>
      <c r="CD13" s="29">
        <v>5361.963662554318</v>
      </c>
      <c r="CE13" s="29">
        <v>0</v>
      </c>
      <c r="CF13" s="29">
        <v>4773.5165253208233</v>
      </c>
      <c r="CG13" s="29">
        <v>0</v>
      </c>
      <c r="CH13" s="29">
        <v>795.29452011279795</v>
      </c>
      <c r="CI13" s="29">
        <v>214507.16156183937</v>
      </c>
      <c r="CJ13" s="38">
        <f t="shared" si="1"/>
        <v>2796885.4094448201</v>
      </c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  <c r="DR13" s="29"/>
      <c r="DS13" s="29"/>
      <c r="DT13" s="29"/>
      <c r="DU13" s="29"/>
      <c r="DV13" s="29"/>
      <c r="DW13" s="29"/>
      <c r="DX13" s="29"/>
      <c r="DY13" s="29"/>
      <c r="DZ13" s="29"/>
      <c r="EA13" s="29"/>
      <c r="EB13" s="29"/>
      <c r="EC13" s="29"/>
      <c r="ED13" s="29"/>
      <c r="EE13" s="29"/>
      <c r="EF13" s="29"/>
      <c r="EG13" s="29"/>
      <c r="EH13" s="29"/>
      <c r="EI13" s="29"/>
      <c r="EJ13" s="29"/>
      <c r="EK13" s="29"/>
      <c r="EL13" s="29"/>
      <c r="EM13" s="29"/>
      <c r="EN13" s="29"/>
      <c r="EO13" s="29"/>
      <c r="EP13" s="29"/>
      <c r="EQ13" s="29"/>
      <c r="ER13" s="29"/>
      <c r="ES13" s="29"/>
      <c r="ET13" s="29"/>
      <c r="EU13" s="29"/>
      <c r="EV13" s="29"/>
      <c r="EW13" s="29"/>
      <c r="EX13" s="29"/>
      <c r="EY13" s="29"/>
      <c r="EZ13" s="29"/>
      <c r="FA13" s="29"/>
      <c r="FB13" s="29"/>
      <c r="FC13" s="29"/>
      <c r="FD13" s="29"/>
      <c r="FE13" s="29"/>
      <c r="FF13" s="29"/>
      <c r="FG13" s="29"/>
      <c r="FH13" s="29"/>
      <c r="FI13" s="29"/>
      <c r="FJ13" s="29"/>
      <c r="FK13" s="29"/>
      <c r="FL13" s="29"/>
      <c r="FM13" s="29"/>
      <c r="FN13" s="29"/>
      <c r="FO13" s="29"/>
      <c r="FP13" s="29"/>
      <c r="FQ13" s="29"/>
      <c r="FR13" s="29"/>
      <c r="FS13" s="29"/>
      <c r="FT13" s="29"/>
      <c r="FU13" s="29"/>
      <c r="FV13" s="29"/>
      <c r="FW13" s="29"/>
      <c r="FX13" s="29"/>
    </row>
    <row r="14" spans="1:180" x14ac:dyDescent="0.2">
      <c r="A14" s="1" t="s">
        <v>18</v>
      </c>
      <c r="B14" s="29" t="s">
        <v>135</v>
      </c>
      <c r="C14" s="29">
        <v>84449.561811406951</v>
      </c>
      <c r="D14" s="29">
        <v>275.3456116119317</v>
      </c>
      <c r="E14" s="29">
        <v>37130.649558409452</v>
      </c>
      <c r="F14" s="29">
        <v>20999.211338412657</v>
      </c>
      <c r="G14" s="29">
        <v>94777.99381347069</v>
      </c>
      <c r="H14" s="29">
        <v>17586.725583034975</v>
      </c>
      <c r="I14" s="29">
        <v>7655.1009502000497</v>
      </c>
      <c r="J14" s="29">
        <v>12534.636158191508</v>
      </c>
      <c r="K14" s="29">
        <v>3855.5996599442742</v>
      </c>
      <c r="L14" s="29">
        <v>105417.52189426542</v>
      </c>
      <c r="M14" s="29">
        <v>51250.958051957052</v>
      </c>
      <c r="N14" s="29">
        <v>3127.1974950375825</v>
      </c>
      <c r="O14" s="29">
        <v>85953.176805125739</v>
      </c>
      <c r="P14" s="29">
        <v>117193.90661205206</v>
      </c>
      <c r="Q14" s="29">
        <v>29693.509078121333</v>
      </c>
      <c r="R14" s="29">
        <v>20501.582629336845</v>
      </c>
      <c r="S14" s="29">
        <v>5168.4299789930556</v>
      </c>
      <c r="T14" s="29">
        <v>8363.3452587416868</v>
      </c>
      <c r="U14" s="29">
        <v>33522.895225786975</v>
      </c>
      <c r="V14" s="29">
        <v>6098.1364550313046</v>
      </c>
      <c r="W14" s="29">
        <v>9975.6564822771543</v>
      </c>
      <c r="X14" s="29">
        <v>9308.7239904950311</v>
      </c>
      <c r="Y14" s="29">
        <v>9504.8456908536773</v>
      </c>
      <c r="Z14" s="29">
        <v>560739.28600979212</v>
      </c>
      <c r="AA14" s="29">
        <v>922.48418342942512</v>
      </c>
      <c r="AB14" s="29">
        <v>3654.1077271982267</v>
      </c>
      <c r="AC14" s="29">
        <v>61296.857944665135</v>
      </c>
      <c r="AD14" s="29">
        <v>16662.490714736545</v>
      </c>
      <c r="AE14" s="29">
        <v>53608.174112292159</v>
      </c>
      <c r="AF14" s="29">
        <v>43572.893316392838</v>
      </c>
      <c r="AG14" s="29">
        <v>105982.43623079319</v>
      </c>
      <c r="AH14" s="29">
        <v>10104.138212216296</v>
      </c>
      <c r="AI14" s="29">
        <v>65310.185930080057</v>
      </c>
      <c r="AJ14" s="29">
        <v>3932.2133815072339</v>
      </c>
      <c r="AK14" s="29">
        <v>14793.735205679857</v>
      </c>
      <c r="AL14" s="29">
        <v>22963.687974815832</v>
      </c>
      <c r="AM14" s="29">
        <v>5778.0868201382909</v>
      </c>
      <c r="AN14" s="29">
        <v>1434.297418515348</v>
      </c>
      <c r="AO14" s="29">
        <v>3372.0396105729506</v>
      </c>
      <c r="AP14" s="29">
        <v>6299.9148118642579</v>
      </c>
      <c r="AQ14" s="29">
        <v>8351.0841874367106</v>
      </c>
      <c r="AR14" s="29">
        <v>4357.9072937097035</v>
      </c>
      <c r="AS14" s="29">
        <v>3211.5021712487419</v>
      </c>
      <c r="AT14" s="29">
        <v>7120.6082147082316</v>
      </c>
      <c r="AU14" s="29">
        <v>1914.3691392423636</v>
      </c>
      <c r="AV14" s="29">
        <v>12473.603682681351</v>
      </c>
      <c r="AW14" s="29">
        <v>16046.46168369173</v>
      </c>
      <c r="AX14" s="29">
        <v>6189.7346497971794</v>
      </c>
      <c r="AY14" s="29">
        <v>9037.0970637583669</v>
      </c>
      <c r="AZ14" s="29">
        <v>1124.3383790702394</v>
      </c>
      <c r="BA14" s="29">
        <v>3861.3346782089138</v>
      </c>
      <c r="BB14" s="29">
        <v>2683.380481279743</v>
      </c>
      <c r="BC14" s="29">
        <v>12120.460020477502</v>
      </c>
      <c r="BD14" s="29">
        <v>5307.1851027658149</v>
      </c>
      <c r="BE14" s="29">
        <v>419.76658582528938</v>
      </c>
      <c r="BF14" s="29">
        <v>1107.194472051016</v>
      </c>
      <c r="BG14" s="29">
        <v>15445.816433987147</v>
      </c>
      <c r="BH14" s="29">
        <v>69335.672062114536</v>
      </c>
      <c r="BI14" s="29">
        <v>623.42467592275955</v>
      </c>
      <c r="BJ14" s="29">
        <v>31950.737770126361</v>
      </c>
      <c r="BK14" s="29">
        <v>743.93001723349551</v>
      </c>
      <c r="BL14" s="29">
        <v>36241.034537584157</v>
      </c>
      <c r="BM14" s="29">
        <v>26543.588597402115</v>
      </c>
      <c r="BN14" s="29">
        <v>3687.9963642360108</v>
      </c>
      <c r="BO14" s="29">
        <v>2931.3459796483867</v>
      </c>
      <c r="BP14" s="29">
        <v>3643.3733470823172</v>
      </c>
      <c r="BQ14" s="29">
        <v>8726.326204926323</v>
      </c>
      <c r="BR14" s="29">
        <v>5927.2303673475053</v>
      </c>
      <c r="BS14" s="29">
        <v>0</v>
      </c>
      <c r="BT14" s="59">
        <f t="shared" si="0"/>
        <v>2055898.2439010115</v>
      </c>
      <c r="BU14" s="29">
        <v>1308371.6597695982</v>
      </c>
      <c r="BV14" s="29">
        <v>0</v>
      </c>
      <c r="BW14" s="29">
        <v>0</v>
      </c>
      <c r="BX14" s="29">
        <v>0</v>
      </c>
      <c r="BY14" s="29">
        <v>0</v>
      </c>
      <c r="BZ14" s="29">
        <v>0</v>
      </c>
      <c r="CA14" s="29">
        <v>0</v>
      </c>
      <c r="CB14" s="29">
        <v>0</v>
      </c>
      <c r="CC14" s="29">
        <v>0</v>
      </c>
      <c r="CD14" s="29">
        <v>8.3776870507862196</v>
      </c>
      <c r="CE14" s="29">
        <v>0</v>
      </c>
      <c r="CF14" s="29">
        <v>155.58305449838801</v>
      </c>
      <c r="CG14" s="29">
        <v>0</v>
      </c>
      <c r="CH14" s="29">
        <v>-61511.972688898131</v>
      </c>
      <c r="CI14" s="29">
        <v>1597844.5345462109</v>
      </c>
      <c r="CJ14" s="38">
        <f t="shared" si="1"/>
        <v>4900766.4262694716</v>
      </c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/>
      <c r="DV14" s="29"/>
      <c r="DW14" s="29"/>
      <c r="DX14" s="29"/>
      <c r="DY14" s="29"/>
      <c r="DZ14" s="29"/>
      <c r="EA14" s="29"/>
      <c r="EB14" s="29"/>
      <c r="EC14" s="29"/>
      <c r="ED14" s="29"/>
      <c r="EE14" s="29"/>
      <c r="EF14" s="29"/>
      <c r="EG14" s="29"/>
      <c r="EH14" s="29"/>
      <c r="EI14" s="29"/>
      <c r="EJ14" s="29"/>
      <c r="EK14" s="29"/>
      <c r="EL14" s="29"/>
      <c r="EM14" s="29"/>
      <c r="EN14" s="29"/>
      <c r="EO14" s="29"/>
      <c r="EP14" s="29"/>
      <c r="EQ14" s="29"/>
      <c r="ER14" s="29"/>
      <c r="ES14" s="29"/>
      <c r="ET14" s="29"/>
      <c r="EU14" s="29"/>
      <c r="EV14" s="29"/>
      <c r="EW14" s="29"/>
      <c r="EX14" s="29"/>
      <c r="EY14" s="29"/>
      <c r="EZ14" s="29"/>
      <c r="FA14" s="29"/>
      <c r="FB14" s="29"/>
      <c r="FC14" s="29"/>
      <c r="FD14" s="29"/>
      <c r="FE14" s="29"/>
      <c r="FF14" s="29"/>
      <c r="FG14" s="29"/>
      <c r="FH14" s="29"/>
      <c r="FI14" s="29"/>
      <c r="FJ14" s="29"/>
      <c r="FK14" s="29"/>
      <c r="FL14" s="29"/>
      <c r="FM14" s="29"/>
      <c r="FN14" s="29"/>
      <c r="FO14" s="29"/>
      <c r="FP14" s="29"/>
      <c r="FQ14" s="29"/>
      <c r="FR14" s="29"/>
      <c r="FS14" s="29"/>
      <c r="FT14" s="29"/>
      <c r="FU14" s="29"/>
      <c r="FV14" s="29"/>
      <c r="FW14" s="29"/>
      <c r="FX14" s="29"/>
    </row>
    <row r="15" spans="1:180" x14ac:dyDescent="0.2">
      <c r="A15" s="1" t="s">
        <v>19</v>
      </c>
      <c r="B15" s="29" t="s">
        <v>136</v>
      </c>
      <c r="C15" s="29">
        <v>750708.70494576381</v>
      </c>
      <c r="D15" s="29">
        <v>2852.8352526097806</v>
      </c>
      <c r="E15" s="29">
        <v>7242.4121721300144</v>
      </c>
      <c r="F15" s="29">
        <v>6833.1248921817805</v>
      </c>
      <c r="G15" s="29">
        <v>119478.83770130786</v>
      </c>
      <c r="H15" s="29">
        <v>134401.13049423703</v>
      </c>
      <c r="I15" s="29">
        <v>37691.131452862093</v>
      </c>
      <c r="J15" s="29">
        <v>30682.061990991187</v>
      </c>
      <c r="K15" s="29">
        <v>39631.43164132996</v>
      </c>
      <c r="L15" s="29">
        <v>8307.2273025897666</v>
      </c>
      <c r="M15" s="29">
        <v>254624.4129551301</v>
      </c>
      <c r="N15" s="29">
        <v>12667.751184607554</v>
      </c>
      <c r="O15" s="29">
        <v>206654.11859748163</v>
      </c>
      <c r="P15" s="29">
        <v>46893.085036295124</v>
      </c>
      <c r="Q15" s="29">
        <v>10454.065330760779</v>
      </c>
      <c r="R15" s="29">
        <v>69976.112618782456</v>
      </c>
      <c r="S15" s="29">
        <v>13523.507466468795</v>
      </c>
      <c r="T15" s="29">
        <v>23090.101506612831</v>
      </c>
      <c r="U15" s="29">
        <v>40039.016632452447</v>
      </c>
      <c r="V15" s="29">
        <v>15386.999433286564</v>
      </c>
      <c r="W15" s="29">
        <v>28091.662604149431</v>
      </c>
      <c r="X15" s="29">
        <v>61297.104429872124</v>
      </c>
      <c r="Y15" s="29">
        <v>11596.826523880032</v>
      </c>
      <c r="Z15" s="29">
        <v>5535.1667916660435</v>
      </c>
      <c r="AA15" s="29">
        <v>552.83963270124923</v>
      </c>
      <c r="AB15" s="29">
        <v>11029.66985215151</v>
      </c>
      <c r="AC15" s="29">
        <v>294830.0917667608</v>
      </c>
      <c r="AD15" s="29">
        <v>49802.952271912247</v>
      </c>
      <c r="AE15" s="29">
        <v>96598.36203007435</v>
      </c>
      <c r="AF15" s="29">
        <v>46941.407617113065</v>
      </c>
      <c r="AG15" s="29">
        <v>11180.910625452374</v>
      </c>
      <c r="AH15" s="29">
        <v>2279.4767403863234</v>
      </c>
      <c r="AI15" s="29">
        <v>1132.2046457840747</v>
      </c>
      <c r="AJ15" s="29">
        <v>1206.6786816118811</v>
      </c>
      <c r="AK15" s="29">
        <v>158.89642725421723</v>
      </c>
      <c r="AL15" s="29">
        <v>11244.017233453027</v>
      </c>
      <c r="AM15" s="29">
        <v>37961.43653790166</v>
      </c>
      <c r="AN15" s="29">
        <v>3003.5500919268279</v>
      </c>
      <c r="AO15" s="29">
        <v>921.19452794228516</v>
      </c>
      <c r="AP15" s="29">
        <v>1094.6920946589144</v>
      </c>
      <c r="AQ15" s="29">
        <v>2544.6985290389121</v>
      </c>
      <c r="AR15" s="29">
        <v>977.58593097962023</v>
      </c>
      <c r="AS15" s="29">
        <v>1052.858136510112</v>
      </c>
      <c r="AT15" s="29">
        <v>274.81319627091676</v>
      </c>
      <c r="AU15" s="29">
        <v>1822.1768873877204</v>
      </c>
      <c r="AV15" s="29">
        <v>2912.3390368624232</v>
      </c>
      <c r="AW15" s="29">
        <v>234.77454659246033</v>
      </c>
      <c r="AX15" s="29">
        <v>2382.0765062404457</v>
      </c>
      <c r="AY15" s="29">
        <v>1580.839651382367</v>
      </c>
      <c r="AZ15" s="29">
        <v>376.9929297773765</v>
      </c>
      <c r="BA15" s="29">
        <v>2477.5048790296782</v>
      </c>
      <c r="BB15" s="29">
        <v>1025.5307850839979</v>
      </c>
      <c r="BC15" s="29">
        <v>7079.1835293584136</v>
      </c>
      <c r="BD15" s="29">
        <v>1736.3342405711091</v>
      </c>
      <c r="BE15" s="29">
        <v>924.21426534939951</v>
      </c>
      <c r="BF15" s="29">
        <v>155.34714637970526</v>
      </c>
      <c r="BG15" s="29">
        <v>82563.628067437545</v>
      </c>
      <c r="BH15" s="29">
        <v>34455.76557883175</v>
      </c>
      <c r="BI15" s="29">
        <v>2350.5339473546851</v>
      </c>
      <c r="BJ15" s="29">
        <v>50697.687673688299</v>
      </c>
      <c r="BK15" s="29">
        <v>279.11058895811044</v>
      </c>
      <c r="BL15" s="29">
        <v>40940.414444966518</v>
      </c>
      <c r="BM15" s="29">
        <v>19891.853245991035</v>
      </c>
      <c r="BN15" s="29">
        <v>2757.3785714049286</v>
      </c>
      <c r="BO15" s="29">
        <v>3006.4811729217049</v>
      </c>
      <c r="BP15" s="29">
        <v>6107.2108682315447</v>
      </c>
      <c r="BQ15" s="29">
        <v>5768.8419909804861</v>
      </c>
      <c r="BR15" s="29">
        <v>84701.24469127573</v>
      </c>
      <c r="BS15" s="29">
        <v>0</v>
      </c>
      <c r="BT15" s="59">
        <f t="shared" si="0"/>
        <v>2868674.6307733911</v>
      </c>
      <c r="BU15" s="29">
        <v>527993.38384497992</v>
      </c>
      <c r="BV15" s="29">
        <v>0</v>
      </c>
      <c r="BW15" s="29">
        <v>1430.1842548688239</v>
      </c>
      <c r="BX15" s="29">
        <v>0</v>
      </c>
      <c r="BY15" s="29">
        <v>0</v>
      </c>
      <c r="BZ15" s="29">
        <v>0</v>
      </c>
      <c r="CA15" s="29">
        <v>0</v>
      </c>
      <c r="CB15" s="29">
        <v>0</v>
      </c>
      <c r="CC15" s="29">
        <v>0</v>
      </c>
      <c r="CD15" s="29">
        <v>18125.848507891747</v>
      </c>
      <c r="CE15" s="29">
        <v>0</v>
      </c>
      <c r="CF15" s="29">
        <v>184352.22438611917</v>
      </c>
      <c r="CG15" s="29">
        <v>0</v>
      </c>
      <c r="CH15" s="29">
        <v>-86115.590268139436</v>
      </c>
      <c r="CI15" s="29">
        <v>2006919.7990311719</v>
      </c>
      <c r="CJ15" s="38">
        <f t="shared" si="1"/>
        <v>5521380.4805302843</v>
      </c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/>
      <c r="DV15" s="29"/>
      <c r="DW15" s="29"/>
      <c r="DX15" s="29"/>
      <c r="DY15" s="29"/>
      <c r="DZ15" s="29"/>
      <c r="EA15" s="29"/>
      <c r="EB15" s="29"/>
      <c r="EC15" s="29"/>
      <c r="ED15" s="29"/>
      <c r="EE15" s="29"/>
      <c r="EF15" s="29"/>
      <c r="EG15" s="29"/>
      <c r="EH15" s="29"/>
      <c r="EI15" s="29"/>
      <c r="EJ15" s="29"/>
      <c r="EK15" s="29"/>
      <c r="EL15" s="29"/>
      <c r="EM15" s="29"/>
      <c r="EN15" s="29"/>
      <c r="EO15" s="29"/>
      <c r="EP15" s="29"/>
      <c r="EQ15" s="29"/>
      <c r="ER15" s="29"/>
      <c r="ES15" s="29"/>
      <c r="ET15" s="29"/>
      <c r="EU15" s="29"/>
      <c r="EV15" s="29"/>
      <c r="EW15" s="29"/>
      <c r="EX15" s="29"/>
      <c r="EY15" s="29"/>
      <c r="EZ15" s="29"/>
      <c r="FA15" s="29"/>
      <c r="FB15" s="29"/>
      <c r="FC15" s="29"/>
      <c r="FD15" s="29"/>
      <c r="FE15" s="29"/>
      <c r="FF15" s="29"/>
      <c r="FG15" s="29"/>
      <c r="FH15" s="29"/>
      <c r="FI15" s="29"/>
      <c r="FJ15" s="29"/>
      <c r="FK15" s="29"/>
      <c r="FL15" s="29"/>
      <c r="FM15" s="29"/>
      <c r="FN15" s="29"/>
      <c r="FO15" s="29"/>
      <c r="FP15" s="29"/>
      <c r="FQ15" s="29"/>
      <c r="FR15" s="29"/>
      <c r="FS15" s="29"/>
      <c r="FT15" s="29"/>
      <c r="FU15" s="29"/>
      <c r="FV15" s="29"/>
      <c r="FW15" s="29"/>
      <c r="FX15" s="29"/>
    </row>
    <row r="16" spans="1:180" x14ac:dyDescent="0.2">
      <c r="A16" s="1" t="s">
        <v>20</v>
      </c>
      <c r="B16" s="29" t="s">
        <v>137</v>
      </c>
      <c r="C16" s="29">
        <v>40575.222757921576</v>
      </c>
      <c r="D16" s="29">
        <v>1.1141417150526685</v>
      </c>
      <c r="E16" s="29">
        <v>2674.027941342641</v>
      </c>
      <c r="F16" s="29">
        <v>2.4957033620027529</v>
      </c>
      <c r="G16" s="29">
        <v>6818.2221937086179</v>
      </c>
      <c r="H16" s="29">
        <v>12.341963976169943</v>
      </c>
      <c r="I16" s="29">
        <v>18.978220545186506</v>
      </c>
      <c r="J16" s="29">
        <v>38.433574854783217</v>
      </c>
      <c r="K16" s="29">
        <v>9.0892910117880348</v>
      </c>
      <c r="L16" s="29">
        <v>27.08206551652308</v>
      </c>
      <c r="M16" s="29">
        <v>646.88289715048904</v>
      </c>
      <c r="N16" s="29">
        <v>7550.6850159916949</v>
      </c>
      <c r="O16" s="29">
        <v>32.892844503678973</v>
      </c>
      <c r="P16" s="29">
        <v>58.00671833032785</v>
      </c>
      <c r="Q16" s="29">
        <v>8.9153949948626305</v>
      </c>
      <c r="R16" s="29">
        <v>37.220857868074035</v>
      </c>
      <c r="S16" s="29">
        <v>378.22079105097896</v>
      </c>
      <c r="T16" s="29">
        <v>146.73895966749504</v>
      </c>
      <c r="U16" s="29">
        <v>182.51293642020534</v>
      </c>
      <c r="V16" s="29">
        <v>16.206506903985023</v>
      </c>
      <c r="W16" s="29">
        <v>11.747531930864785</v>
      </c>
      <c r="X16" s="29">
        <v>9041.6598561662158</v>
      </c>
      <c r="Y16" s="29">
        <v>49.898556189145822</v>
      </c>
      <c r="Z16" s="29">
        <v>5.4443317407522098</v>
      </c>
      <c r="AA16" s="29">
        <v>2.5498145629227662</v>
      </c>
      <c r="AB16" s="29">
        <v>140.71625756280736</v>
      </c>
      <c r="AC16" s="29">
        <v>723.32688468768458</v>
      </c>
      <c r="AD16" s="29">
        <v>20.337226919483996</v>
      </c>
      <c r="AE16" s="29">
        <v>1753.8424754792327</v>
      </c>
      <c r="AF16" s="29">
        <v>402.45917382115033</v>
      </c>
      <c r="AG16" s="29">
        <v>28.836534120793925</v>
      </c>
      <c r="AH16" s="29">
        <v>2.8910204008995133</v>
      </c>
      <c r="AI16" s="29">
        <v>9.5940896475441253</v>
      </c>
      <c r="AJ16" s="29">
        <v>45.983943078424517</v>
      </c>
      <c r="AK16" s="29">
        <v>3.0537895023123971</v>
      </c>
      <c r="AL16" s="29">
        <v>482.4593279826455</v>
      </c>
      <c r="AM16" s="29">
        <v>87.45580784702193</v>
      </c>
      <c r="AN16" s="29">
        <v>250.29592612240532</v>
      </c>
      <c r="AO16" s="29">
        <v>7.3481400474190401</v>
      </c>
      <c r="AP16" s="29">
        <v>56.113991780678738</v>
      </c>
      <c r="AQ16" s="29">
        <v>41.57219760545938</v>
      </c>
      <c r="AR16" s="29">
        <v>16.613534412881947</v>
      </c>
      <c r="AS16" s="29">
        <v>64.840709276359675</v>
      </c>
      <c r="AT16" s="29">
        <v>7.5106485176042028</v>
      </c>
      <c r="AU16" s="29">
        <v>5.1521891491421519</v>
      </c>
      <c r="AV16" s="29">
        <v>0</v>
      </c>
      <c r="AW16" s="29">
        <v>0</v>
      </c>
      <c r="AX16" s="29">
        <v>2281.5062743538765</v>
      </c>
      <c r="AY16" s="29">
        <v>154.23818341183514</v>
      </c>
      <c r="AZ16" s="29">
        <v>1824.661409795621</v>
      </c>
      <c r="BA16" s="29">
        <v>413.87671567228523</v>
      </c>
      <c r="BB16" s="29">
        <v>135.31062596419414</v>
      </c>
      <c r="BC16" s="29">
        <v>14872.226904329387</v>
      </c>
      <c r="BD16" s="29">
        <v>1093.8980265946161</v>
      </c>
      <c r="BE16" s="29">
        <v>291.85139764373764</v>
      </c>
      <c r="BF16" s="29">
        <v>4.4776940343315133</v>
      </c>
      <c r="BG16" s="29">
        <v>2448.4084884496388</v>
      </c>
      <c r="BH16" s="29">
        <v>8778.7257745429506</v>
      </c>
      <c r="BI16" s="29">
        <v>166.34291386780825</v>
      </c>
      <c r="BJ16" s="29">
        <v>9501.7941019319696</v>
      </c>
      <c r="BK16" s="29">
        <v>0</v>
      </c>
      <c r="BL16" s="29">
        <v>164253.70869943261</v>
      </c>
      <c r="BM16" s="29">
        <v>9143.6954778481304</v>
      </c>
      <c r="BN16" s="29">
        <v>1101.820076924573</v>
      </c>
      <c r="BO16" s="29">
        <v>3248.1058776257005</v>
      </c>
      <c r="BP16" s="29">
        <v>2054.0603116422944</v>
      </c>
      <c r="BQ16" s="29">
        <v>2.1085638974469045</v>
      </c>
      <c r="BR16" s="29">
        <v>384.77584964171302</v>
      </c>
      <c r="BS16" s="29">
        <v>0</v>
      </c>
      <c r="BT16" s="59">
        <f t="shared" si="0"/>
        <v>294652.58810299268</v>
      </c>
      <c r="BU16" s="29">
        <v>109877.14785314587</v>
      </c>
      <c r="BV16" s="29">
        <v>0</v>
      </c>
      <c r="BW16" s="29">
        <v>73767.806128798984</v>
      </c>
      <c r="BX16" s="29">
        <v>0</v>
      </c>
      <c r="BY16" s="29">
        <v>0</v>
      </c>
      <c r="BZ16" s="29">
        <v>0</v>
      </c>
      <c r="CA16" s="29">
        <v>0</v>
      </c>
      <c r="CB16" s="29">
        <v>0</v>
      </c>
      <c r="CC16" s="29">
        <v>0</v>
      </c>
      <c r="CD16" s="29">
        <v>12870.93560322852</v>
      </c>
      <c r="CE16" s="29">
        <v>0</v>
      </c>
      <c r="CF16" s="29">
        <v>45263.037816691503</v>
      </c>
      <c r="CG16" s="29">
        <v>0</v>
      </c>
      <c r="CH16" s="29">
        <v>25237.450060643769</v>
      </c>
      <c r="CI16" s="29">
        <v>922664.18144879478</v>
      </c>
      <c r="CJ16" s="38">
        <f t="shared" si="1"/>
        <v>1484333.1470142961</v>
      </c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/>
      <c r="DV16" s="29"/>
      <c r="DW16" s="29"/>
      <c r="DX16" s="29"/>
      <c r="DY16" s="29"/>
      <c r="DZ16" s="29"/>
      <c r="EA16" s="29"/>
      <c r="EB16" s="29"/>
      <c r="EC16" s="29"/>
      <c r="ED16" s="29"/>
      <c r="EE16" s="29"/>
      <c r="EF16" s="29"/>
      <c r="EG16" s="29"/>
      <c r="EH16" s="29"/>
      <c r="EI16" s="29"/>
      <c r="EJ16" s="29"/>
      <c r="EK16" s="29"/>
      <c r="EL16" s="29"/>
      <c r="EM16" s="29"/>
      <c r="EN16" s="29"/>
      <c r="EO16" s="29"/>
      <c r="EP16" s="29"/>
      <c r="EQ16" s="29"/>
      <c r="ER16" s="29"/>
      <c r="ES16" s="29"/>
      <c r="ET16" s="29"/>
      <c r="EU16" s="29"/>
      <c r="EV16" s="29"/>
      <c r="EW16" s="29"/>
      <c r="EX16" s="29"/>
      <c r="EY16" s="29"/>
      <c r="EZ16" s="29"/>
      <c r="FA16" s="29"/>
      <c r="FB16" s="29"/>
      <c r="FC16" s="29"/>
      <c r="FD16" s="29"/>
      <c r="FE16" s="29"/>
      <c r="FF16" s="29"/>
      <c r="FG16" s="29"/>
      <c r="FH16" s="29"/>
      <c r="FI16" s="29"/>
      <c r="FJ16" s="29"/>
      <c r="FK16" s="29"/>
      <c r="FL16" s="29"/>
      <c r="FM16" s="29"/>
      <c r="FN16" s="29"/>
      <c r="FO16" s="29"/>
      <c r="FP16" s="29"/>
      <c r="FQ16" s="29"/>
      <c r="FR16" s="29"/>
      <c r="FS16" s="29"/>
      <c r="FT16" s="29"/>
      <c r="FU16" s="29"/>
      <c r="FV16" s="29"/>
      <c r="FW16" s="29"/>
      <c r="FX16" s="29"/>
    </row>
    <row r="17" spans="1:180" x14ac:dyDescent="0.2">
      <c r="A17" s="1" t="s">
        <v>21</v>
      </c>
      <c r="B17" s="29" t="s">
        <v>138</v>
      </c>
      <c r="C17" s="29">
        <v>28225.85714319504</v>
      </c>
      <c r="D17" s="29">
        <v>3853.6736087227423</v>
      </c>
      <c r="E17" s="29">
        <v>27316.025212726232</v>
      </c>
      <c r="F17" s="29">
        <v>6677.2682830612803</v>
      </c>
      <c r="G17" s="29">
        <v>166991.29148129572</v>
      </c>
      <c r="H17" s="29">
        <v>61563.62723232033</v>
      </c>
      <c r="I17" s="29">
        <v>7726.187395234263</v>
      </c>
      <c r="J17" s="29">
        <v>50612.824291720055</v>
      </c>
      <c r="K17" s="29">
        <v>8225.369818352141</v>
      </c>
      <c r="L17" s="29">
        <v>2555.5021018730331</v>
      </c>
      <c r="M17" s="29">
        <v>82980.917737348558</v>
      </c>
      <c r="N17" s="29">
        <v>7730.4374911623436</v>
      </c>
      <c r="O17" s="29">
        <v>132865.04828930902</v>
      </c>
      <c r="P17" s="29">
        <v>58960.480164728877</v>
      </c>
      <c r="Q17" s="29">
        <v>11075.093955365945</v>
      </c>
      <c r="R17" s="29">
        <v>54386.238082172858</v>
      </c>
      <c r="S17" s="29">
        <v>36399.719644751574</v>
      </c>
      <c r="T17" s="29">
        <v>25167.038201289881</v>
      </c>
      <c r="U17" s="29">
        <v>82801.049150745152</v>
      </c>
      <c r="V17" s="29">
        <v>10215.879736688676</v>
      </c>
      <c r="W17" s="29">
        <v>9218.4388155585002</v>
      </c>
      <c r="X17" s="29">
        <v>200857.52910246939</v>
      </c>
      <c r="Y17" s="29">
        <v>11438.208885364264</v>
      </c>
      <c r="Z17" s="29">
        <v>7896.3955165354973</v>
      </c>
      <c r="AA17" s="29">
        <v>338.42259554189906</v>
      </c>
      <c r="AB17" s="29">
        <v>1201.602453835736</v>
      </c>
      <c r="AC17" s="29">
        <v>416533.43124352547</v>
      </c>
      <c r="AD17" s="29">
        <v>253132.34219650351</v>
      </c>
      <c r="AE17" s="29">
        <v>220818.86805724152</v>
      </c>
      <c r="AF17" s="29">
        <v>58422.802486593115</v>
      </c>
      <c r="AG17" s="29">
        <v>41525.599982700034</v>
      </c>
      <c r="AH17" s="29">
        <v>512.87397180797507</v>
      </c>
      <c r="AI17" s="29">
        <v>2201.383084813463</v>
      </c>
      <c r="AJ17" s="29">
        <v>1243.283469658654</v>
      </c>
      <c r="AK17" s="29">
        <v>213.6439501193654</v>
      </c>
      <c r="AL17" s="29">
        <v>5185.1446854093483</v>
      </c>
      <c r="AM17" s="29">
        <v>5842.5275895156237</v>
      </c>
      <c r="AN17" s="29">
        <v>819.53194803921735</v>
      </c>
      <c r="AO17" s="29">
        <v>1125.2211857634168</v>
      </c>
      <c r="AP17" s="29">
        <v>1829.3295984131864</v>
      </c>
      <c r="AQ17" s="29">
        <v>1000.9197422836268</v>
      </c>
      <c r="AR17" s="29">
        <v>472.91424666940441</v>
      </c>
      <c r="AS17" s="29">
        <v>2141.2368930929047</v>
      </c>
      <c r="AT17" s="29">
        <v>167.72065790302992</v>
      </c>
      <c r="AU17" s="29">
        <v>781.68707441005688</v>
      </c>
      <c r="AV17" s="29">
        <v>5977.7378611166178</v>
      </c>
      <c r="AW17" s="29">
        <v>8263.4982087980679</v>
      </c>
      <c r="AX17" s="29">
        <v>789.41859211490373</v>
      </c>
      <c r="AY17" s="29">
        <v>1023.6554451317919</v>
      </c>
      <c r="AZ17" s="29">
        <v>373.82588594982627</v>
      </c>
      <c r="BA17" s="29">
        <v>1265.0844171498079</v>
      </c>
      <c r="BB17" s="29">
        <v>535.59248309109387</v>
      </c>
      <c r="BC17" s="29">
        <v>1156.0431140214748</v>
      </c>
      <c r="BD17" s="29">
        <v>2461.5440873540697</v>
      </c>
      <c r="BE17" s="29">
        <v>133.07823005389292</v>
      </c>
      <c r="BF17" s="29">
        <v>63.981469319820562</v>
      </c>
      <c r="BG17" s="29">
        <v>6352.2223274147327</v>
      </c>
      <c r="BH17" s="29">
        <v>24028.270130481404</v>
      </c>
      <c r="BI17" s="29">
        <v>3094.4403694657285</v>
      </c>
      <c r="BJ17" s="29">
        <v>29887.44440070467</v>
      </c>
      <c r="BK17" s="29">
        <v>220.49788250958485</v>
      </c>
      <c r="BL17" s="29">
        <v>9652.9106653978761</v>
      </c>
      <c r="BM17" s="29">
        <v>15421.235051443447</v>
      </c>
      <c r="BN17" s="29">
        <v>2442.3267669164829</v>
      </c>
      <c r="BO17" s="29">
        <v>1621.9463461543501</v>
      </c>
      <c r="BP17" s="29">
        <v>2810.8070640425635</v>
      </c>
      <c r="BQ17" s="29">
        <v>6815.8423481529917</v>
      </c>
      <c r="BR17" s="29">
        <v>1359.3341976334154</v>
      </c>
      <c r="BS17" s="29">
        <v>0</v>
      </c>
      <c r="BT17" s="59">
        <f t="shared" si="0"/>
        <v>2237001.3258002503</v>
      </c>
      <c r="BU17" s="29">
        <v>135592.30158199283</v>
      </c>
      <c r="BV17" s="29">
        <v>0</v>
      </c>
      <c r="BW17" s="29">
        <v>1716.7502183447793</v>
      </c>
      <c r="BX17" s="29">
        <v>0</v>
      </c>
      <c r="BY17" s="29">
        <v>0</v>
      </c>
      <c r="BZ17" s="29">
        <v>0</v>
      </c>
      <c r="CA17" s="29">
        <v>0</v>
      </c>
      <c r="CB17" s="29">
        <v>0</v>
      </c>
      <c r="CC17" s="29">
        <v>0</v>
      </c>
      <c r="CD17" s="29">
        <v>45069.300644580559</v>
      </c>
      <c r="CE17" s="29">
        <v>0</v>
      </c>
      <c r="CF17" s="29">
        <v>24880.224792323323</v>
      </c>
      <c r="CG17" s="29">
        <v>0</v>
      </c>
      <c r="CH17" s="29">
        <v>46438.125223500901</v>
      </c>
      <c r="CI17" s="29">
        <v>1311624.1423240905</v>
      </c>
      <c r="CJ17" s="38">
        <f t="shared" si="1"/>
        <v>3802322.1705850838</v>
      </c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/>
      <c r="DV17" s="29"/>
      <c r="DW17" s="29"/>
      <c r="DX17" s="29"/>
      <c r="DY17" s="29"/>
      <c r="DZ17" s="29"/>
      <c r="EA17" s="29"/>
      <c r="EB17" s="29"/>
      <c r="EC17" s="29"/>
      <c r="ED17" s="29"/>
      <c r="EE17" s="29"/>
      <c r="EF17" s="29"/>
      <c r="EG17" s="29"/>
      <c r="EH17" s="29"/>
      <c r="EI17" s="29"/>
      <c r="EJ17" s="29"/>
      <c r="EK17" s="29"/>
      <c r="EL17" s="29"/>
      <c r="EM17" s="29"/>
      <c r="EN17" s="29"/>
      <c r="EO17" s="29"/>
      <c r="EP17" s="29"/>
      <c r="EQ17" s="29"/>
      <c r="ER17" s="29"/>
      <c r="ES17" s="29"/>
      <c r="ET17" s="29"/>
      <c r="EU17" s="29"/>
      <c r="EV17" s="29"/>
      <c r="EW17" s="29"/>
      <c r="EX17" s="29"/>
      <c r="EY17" s="29"/>
      <c r="EZ17" s="29"/>
      <c r="FA17" s="29"/>
      <c r="FB17" s="29"/>
      <c r="FC17" s="29"/>
      <c r="FD17" s="29"/>
      <c r="FE17" s="29"/>
      <c r="FF17" s="29"/>
      <c r="FG17" s="29"/>
      <c r="FH17" s="29"/>
      <c r="FI17" s="29"/>
      <c r="FJ17" s="29"/>
      <c r="FK17" s="29"/>
      <c r="FL17" s="29"/>
      <c r="FM17" s="29"/>
      <c r="FN17" s="29"/>
      <c r="FO17" s="29"/>
      <c r="FP17" s="29"/>
      <c r="FQ17" s="29"/>
      <c r="FR17" s="29"/>
      <c r="FS17" s="29"/>
      <c r="FT17" s="29"/>
      <c r="FU17" s="29"/>
      <c r="FV17" s="29"/>
      <c r="FW17" s="29"/>
      <c r="FX17" s="29"/>
    </row>
    <row r="18" spans="1:180" x14ac:dyDescent="0.2">
      <c r="A18" s="1" t="s">
        <v>22</v>
      </c>
      <c r="B18" s="29" t="s">
        <v>139</v>
      </c>
      <c r="C18" s="29">
        <v>6339.4600545852845</v>
      </c>
      <c r="D18" s="29">
        <v>420.89582050366732</v>
      </c>
      <c r="E18" s="29">
        <v>586.02325942532821</v>
      </c>
      <c r="F18" s="29">
        <v>11935.711450916087</v>
      </c>
      <c r="G18" s="29">
        <v>95602.392208956138</v>
      </c>
      <c r="H18" s="29">
        <v>1850.6315568499467</v>
      </c>
      <c r="I18" s="29">
        <v>19484.826882562887</v>
      </c>
      <c r="J18" s="29">
        <v>6489.1135988530004</v>
      </c>
      <c r="K18" s="29">
        <v>2746.9234773781163</v>
      </c>
      <c r="L18" s="29">
        <v>8318.3262203796294</v>
      </c>
      <c r="M18" s="29">
        <v>19499.552873038712</v>
      </c>
      <c r="N18" s="29">
        <v>8246.024953354472</v>
      </c>
      <c r="O18" s="29">
        <v>4177.7947364117263</v>
      </c>
      <c r="P18" s="29">
        <v>448152.70016813005</v>
      </c>
      <c r="Q18" s="29">
        <v>5507.7913965953176</v>
      </c>
      <c r="R18" s="29">
        <v>11890.451798561442</v>
      </c>
      <c r="S18" s="29">
        <v>5992.0589593219629</v>
      </c>
      <c r="T18" s="29">
        <v>2652.4572586213781</v>
      </c>
      <c r="U18" s="29">
        <v>10657.787542106817</v>
      </c>
      <c r="V18" s="29">
        <v>2795.3467303382422</v>
      </c>
      <c r="W18" s="29">
        <v>9424.8432272114806</v>
      </c>
      <c r="X18" s="29">
        <v>13300.109258521958</v>
      </c>
      <c r="Y18" s="29">
        <v>10755.16323595912</v>
      </c>
      <c r="Z18" s="29">
        <v>1725.3346219323037</v>
      </c>
      <c r="AA18" s="29">
        <v>175.95943129490718</v>
      </c>
      <c r="AB18" s="29">
        <v>293.03665233147251</v>
      </c>
      <c r="AC18" s="29">
        <v>3938045.6680601132</v>
      </c>
      <c r="AD18" s="29">
        <v>7623.9814478933731</v>
      </c>
      <c r="AE18" s="29">
        <v>62665.12427182075</v>
      </c>
      <c r="AF18" s="29">
        <v>6393.0005148578539</v>
      </c>
      <c r="AG18" s="29">
        <v>3638.7352063159788</v>
      </c>
      <c r="AH18" s="29">
        <v>272.35879937597747</v>
      </c>
      <c r="AI18" s="29">
        <v>1014.9900311872017</v>
      </c>
      <c r="AJ18" s="29">
        <v>332.53447640306649</v>
      </c>
      <c r="AK18" s="29">
        <v>154.49248101491452</v>
      </c>
      <c r="AL18" s="29">
        <v>339.99463051001931</v>
      </c>
      <c r="AM18" s="29">
        <v>1927.1001723801314</v>
      </c>
      <c r="AN18" s="29">
        <v>1502.5519024689243</v>
      </c>
      <c r="AO18" s="29">
        <v>654.25598134857603</v>
      </c>
      <c r="AP18" s="29">
        <v>215.23373065779128</v>
      </c>
      <c r="AQ18" s="29">
        <v>511.59763626820416</v>
      </c>
      <c r="AR18" s="29">
        <v>210.91819567805717</v>
      </c>
      <c r="AS18" s="29">
        <v>285.11348186041681</v>
      </c>
      <c r="AT18" s="29">
        <v>85.369308603983342</v>
      </c>
      <c r="AU18" s="29">
        <v>684.89642206076724</v>
      </c>
      <c r="AV18" s="29">
        <v>119.8984421914611</v>
      </c>
      <c r="AW18" s="29">
        <v>259.97242631575421</v>
      </c>
      <c r="AX18" s="29">
        <v>497.85227836528111</v>
      </c>
      <c r="AY18" s="29">
        <v>404.94273202201327</v>
      </c>
      <c r="AZ18" s="29">
        <v>97.58230097263548</v>
      </c>
      <c r="BA18" s="29">
        <v>180.64060309641582</v>
      </c>
      <c r="BB18" s="29">
        <v>176.21563811618478</v>
      </c>
      <c r="BC18" s="29">
        <v>463.42889549660538</v>
      </c>
      <c r="BD18" s="29">
        <v>157.05540046524715</v>
      </c>
      <c r="BE18" s="29">
        <v>72.907674619551415</v>
      </c>
      <c r="BF18" s="29">
        <v>24.071079402915572</v>
      </c>
      <c r="BG18" s="29">
        <v>1725.9790743079343</v>
      </c>
      <c r="BH18" s="29">
        <v>2482.486536314676</v>
      </c>
      <c r="BI18" s="29">
        <v>354.44744600089416</v>
      </c>
      <c r="BJ18" s="29">
        <v>2614.2685901557888</v>
      </c>
      <c r="BK18" s="29">
        <v>25.166406391293602</v>
      </c>
      <c r="BL18" s="29">
        <v>1694.8734700678217</v>
      </c>
      <c r="BM18" s="29">
        <v>1945.3636807182611</v>
      </c>
      <c r="BN18" s="29">
        <v>643.4718436656176</v>
      </c>
      <c r="BO18" s="29">
        <v>465.49251491787231</v>
      </c>
      <c r="BP18" s="29">
        <v>1189.5169149007606</v>
      </c>
      <c r="BQ18" s="29">
        <v>868.25309210966384</v>
      </c>
      <c r="BR18" s="29">
        <v>281.26665547057632</v>
      </c>
      <c r="BS18" s="29">
        <v>0</v>
      </c>
      <c r="BT18" s="59">
        <f t="shared" si="0"/>
        <v>4752323.7878210442</v>
      </c>
      <c r="BU18" s="29">
        <v>266698.96244837361</v>
      </c>
      <c r="BV18" s="29">
        <v>0</v>
      </c>
      <c r="BW18" s="29">
        <v>35.540967993822186</v>
      </c>
      <c r="BX18" s="29">
        <v>0</v>
      </c>
      <c r="BY18" s="29">
        <v>0</v>
      </c>
      <c r="BZ18" s="29">
        <v>0</v>
      </c>
      <c r="CA18" s="29">
        <v>0</v>
      </c>
      <c r="CB18" s="29">
        <v>0</v>
      </c>
      <c r="CC18" s="29">
        <v>0</v>
      </c>
      <c r="CD18" s="29">
        <v>21658.38859687759</v>
      </c>
      <c r="CE18" s="29">
        <v>0</v>
      </c>
      <c r="CF18" s="29">
        <v>44837.801813412087</v>
      </c>
      <c r="CG18" s="29">
        <v>0</v>
      </c>
      <c r="CH18" s="29">
        <v>174472.35842764322</v>
      </c>
      <c r="CI18" s="29">
        <v>944015.08176172781</v>
      </c>
      <c r="CJ18" s="38">
        <f t="shared" si="1"/>
        <v>6204041.9218370719</v>
      </c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/>
      <c r="DV18" s="29"/>
      <c r="DW18" s="29"/>
      <c r="DX18" s="29"/>
      <c r="DY18" s="29"/>
      <c r="DZ18" s="29"/>
      <c r="EA18" s="29"/>
      <c r="EB18" s="29"/>
      <c r="EC18" s="29"/>
      <c r="ED18" s="29"/>
      <c r="EE18" s="29"/>
      <c r="EF18" s="29"/>
      <c r="EG18" s="29"/>
      <c r="EH18" s="29"/>
      <c r="EI18" s="29"/>
      <c r="EJ18" s="29"/>
      <c r="EK18" s="29"/>
      <c r="EL18" s="29"/>
      <c r="EM18" s="29"/>
      <c r="EN18" s="29"/>
      <c r="EO18" s="29"/>
      <c r="EP18" s="29"/>
      <c r="EQ18" s="29"/>
      <c r="ER18" s="29"/>
      <c r="ES18" s="29"/>
      <c r="ET18" s="29"/>
      <c r="EU18" s="29"/>
      <c r="EV18" s="29"/>
      <c r="EW18" s="29"/>
      <c r="EX18" s="29"/>
      <c r="EY18" s="29"/>
      <c r="EZ18" s="29"/>
      <c r="FA18" s="29"/>
      <c r="FB18" s="29"/>
      <c r="FC18" s="29"/>
      <c r="FD18" s="29"/>
      <c r="FE18" s="29"/>
      <c r="FF18" s="29"/>
      <c r="FG18" s="29"/>
      <c r="FH18" s="29"/>
      <c r="FI18" s="29"/>
      <c r="FJ18" s="29"/>
      <c r="FK18" s="29"/>
      <c r="FL18" s="29"/>
      <c r="FM18" s="29"/>
      <c r="FN18" s="29"/>
      <c r="FO18" s="29"/>
      <c r="FP18" s="29"/>
      <c r="FQ18" s="29"/>
      <c r="FR18" s="29"/>
      <c r="FS18" s="29"/>
      <c r="FT18" s="29"/>
      <c r="FU18" s="29"/>
      <c r="FV18" s="29"/>
      <c r="FW18" s="29"/>
      <c r="FX18" s="29"/>
    </row>
    <row r="19" spans="1:180" x14ac:dyDescent="0.2">
      <c r="A19" s="1" t="s">
        <v>23</v>
      </c>
      <c r="B19" s="29" t="s">
        <v>140</v>
      </c>
      <c r="C19" s="29">
        <v>5937.0199096658052</v>
      </c>
      <c r="D19" s="29">
        <v>13.928140347851881</v>
      </c>
      <c r="E19" s="29">
        <v>1036.4077059906035</v>
      </c>
      <c r="F19" s="29">
        <v>236.07064573999193</v>
      </c>
      <c r="G19" s="29">
        <v>24955.854174557669</v>
      </c>
      <c r="H19" s="29">
        <v>2719.932091072782</v>
      </c>
      <c r="I19" s="29">
        <v>8278.6616153405466</v>
      </c>
      <c r="J19" s="29">
        <v>6024.4960255906262</v>
      </c>
      <c r="K19" s="29">
        <v>611.44556641867086</v>
      </c>
      <c r="L19" s="29">
        <v>199.01799675923669</v>
      </c>
      <c r="M19" s="29">
        <v>4756.5728138438544</v>
      </c>
      <c r="N19" s="29">
        <v>273.07947663173297</v>
      </c>
      <c r="O19" s="29">
        <v>15680.663731797005</v>
      </c>
      <c r="P19" s="29">
        <v>23373.52459568021</v>
      </c>
      <c r="Q19" s="29">
        <v>174643.53525797382</v>
      </c>
      <c r="R19" s="29">
        <v>232524.84467772304</v>
      </c>
      <c r="S19" s="29">
        <v>60187.225136269662</v>
      </c>
      <c r="T19" s="29">
        <v>97959.620609409729</v>
      </c>
      <c r="U19" s="29">
        <v>219280.80876008497</v>
      </c>
      <c r="V19" s="29">
        <v>66024.354565751506</v>
      </c>
      <c r="W19" s="29">
        <v>298078.23435963155</v>
      </c>
      <c r="X19" s="29">
        <v>26197.782853402816</v>
      </c>
      <c r="Y19" s="29">
        <v>48244.983982678903</v>
      </c>
      <c r="Z19" s="29">
        <v>330.26910470584517</v>
      </c>
      <c r="AA19" s="29">
        <v>76.812954104365048</v>
      </c>
      <c r="AB19" s="29">
        <v>82.28522480759861</v>
      </c>
      <c r="AC19" s="29">
        <v>216649.01174142538</v>
      </c>
      <c r="AD19" s="29">
        <v>2820.0692703623881</v>
      </c>
      <c r="AE19" s="29">
        <v>6028.9785988735239</v>
      </c>
      <c r="AF19" s="29">
        <v>1630.7013721535077</v>
      </c>
      <c r="AG19" s="29">
        <v>1379.4329932755604</v>
      </c>
      <c r="AH19" s="29">
        <v>2506.7453213321164</v>
      </c>
      <c r="AI19" s="29">
        <v>238.59710646117284</v>
      </c>
      <c r="AJ19" s="29">
        <v>114.21193931068163</v>
      </c>
      <c r="AK19" s="29">
        <v>10.021395216282459</v>
      </c>
      <c r="AL19" s="29">
        <v>142.14673672581932</v>
      </c>
      <c r="AM19" s="29">
        <v>488.23626273759686</v>
      </c>
      <c r="AN19" s="29">
        <v>52.978728931203698</v>
      </c>
      <c r="AO19" s="29">
        <v>48.793953144750056</v>
      </c>
      <c r="AP19" s="29">
        <v>3567.6004637640235</v>
      </c>
      <c r="AQ19" s="29">
        <v>119.69813415814538</v>
      </c>
      <c r="AR19" s="29">
        <v>52.076795590507544</v>
      </c>
      <c r="AS19" s="29">
        <v>77.923705826732402</v>
      </c>
      <c r="AT19" s="29">
        <v>15.959364930125007</v>
      </c>
      <c r="AU19" s="29">
        <v>276.00233894342074</v>
      </c>
      <c r="AV19" s="29">
        <v>26.778630419702267</v>
      </c>
      <c r="AW19" s="29">
        <v>42.334604250868757</v>
      </c>
      <c r="AX19" s="29">
        <v>54.955969780205621</v>
      </c>
      <c r="AY19" s="29">
        <v>79.499011309166804</v>
      </c>
      <c r="AZ19" s="29">
        <v>5.2193673400235472</v>
      </c>
      <c r="BA19" s="29">
        <v>61.141644502566784</v>
      </c>
      <c r="BB19" s="29">
        <v>306.08693909775849</v>
      </c>
      <c r="BC19" s="29">
        <v>46.789167181589534</v>
      </c>
      <c r="BD19" s="29">
        <v>191.80889420406393</v>
      </c>
      <c r="BE19" s="29">
        <v>6.5732357392388039</v>
      </c>
      <c r="BF19" s="29">
        <v>5.7911130916815159</v>
      </c>
      <c r="BG19" s="29">
        <v>173.57714828090911</v>
      </c>
      <c r="BH19" s="29">
        <v>779.29412300735623</v>
      </c>
      <c r="BI19" s="29">
        <v>115.85820451255472</v>
      </c>
      <c r="BJ19" s="29">
        <v>1797.9389607564406</v>
      </c>
      <c r="BK19" s="29">
        <v>34.225216718831064</v>
      </c>
      <c r="BL19" s="29">
        <v>275.43877851457216</v>
      </c>
      <c r="BM19" s="29">
        <v>220.05454719773627</v>
      </c>
      <c r="BN19" s="29">
        <v>136.37590408963007</v>
      </c>
      <c r="BO19" s="29">
        <v>92.622692631419255</v>
      </c>
      <c r="BP19" s="29">
        <v>255.55421265317869</v>
      </c>
      <c r="BQ19" s="29">
        <v>2887.6677143859451</v>
      </c>
      <c r="BR19" s="29">
        <v>85.680531374202033</v>
      </c>
      <c r="BS19" s="29">
        <v>0</v>
      </c>
      <c r="BT19" s="59">
        <f t="shared" si="0"/>
        <v>1561627.8848101825</v>
      </c>
      <c r="BU19" s="29">
        <v>-4621.2057052035998</v>
      </c>
      <c r="BV19" s="29">
        <v>0</v>
      </c>
      <c r="BW19" s="29">
        <v>10.594788576918889</v>
      </c>
      <c r="BX19" s="29">
        <v>0</v>
      </c>
      <c r="BY19" s="29">
        <v>0</v>
      </c>
      <c r="BZ19" s="29">
        <v>0</v>
      </c>
      <c r="CA19" s="29">
        <v>0</v>
      </c>
      <c r="CB19" s="29">
        <v>0</v>
      </c>
      <c r="CC19" s="29">
        <v>153.43067370111018</v>
      </c>
      <c r="CD19" s="29">
        <v>11608.044695521818</v>
      </c>
      <c r="CE19" s="29">
        <v>0</v>
      </c>
      <c r="CF19" s="29">
        <v>6332.067531944168</v>
      </c>
      <c r="CG19" s="29">
        <v>0</v>
      </c>
      <c r="CH19" s="29">
        <v>93892.72958657195</v>
      </c>
      <c r="CI19" s="29">
        <v>609214.9004903168</v>
      </c>
      <c r="CJ19" s="38">
        <f t="shared" si="1"/>
        <v>2278218.4468716118</v>
      </c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/>
      <c r="DV19" s="29"/>
      <c r="DW19" s="29"/>
      <c r="DX19" s="29"/>
      <c r="DY19" s="29"/>
      <c r="DZ19" s="29"/>
      <c r="EA19" s="29"/>
      <c r="EB19" s="29"/>
      <c r="EC19" s="29"/>
      <c r="ED19" s="29"/>
      <c r="EE19" s="29"/>
      <c r="EF19" s="29"/>
      <c r="EG19" s="29"/>
      <c r="EH19" s="29"/>
      <c r="EI19" s="29"/>
      <c r="EJ19" s="29"/>
      <c r="EK19" s="29"/>
      <c r="EL19" s="29"/>
      <c r="EM19" s="29"/>
      <c r="EN19" s="29"/>
      <c r="EO19" s="29"/>
      <c r="EP19" s="29"/>
      <c r="EQ19" s="29"/>
      <c r="ER19" s="29"/>
      <c r="ES19" s="29"/>
      <c r="ET19" s="29"/>
      <c r="EU19" s="29"/>
      <c r="EV19" s="29"/>
      <c r="EW19" s="29"/>
      <c r="EX19" s="29"/>
      <c r="EY19" s="29"/>
      <c r="EZ19" s="29"/>
      <c r="FA19" s="29"/>
      <c r="FB19" s="29"/>
      <c r="FC19" s="29"/>
      <c r="FD19" s="29"/>
      <c r="FE19" s="29"/>
      <c r="FF19" s="29"/>
      <c r="FG19" s="29"/>
      <c r="FH19" s="29"/>
      <c r="FI19" s="29"/>
      <c r="FJ19" s="29"/>
      <c r="FK19" s="29"/>
      <c r="FL19" s="29"/>
      <c r="FM19" s="29"/>
      <c r="FN19" s="29"/>
      <c r="FO19" s="29"/>
      <c r="FP19" s="29"/>
      <c r="FQ19" s="29"/>
      <c r="FR19" s="29"/>
      <c r="FS19" s="29"/>
      <c r="FT19" s="29"/>
      <c r="FU19" s="29"/>
      <c r="FV19" s="29"/>
      <c r="FW19" s="29"/>
      <c r="FX19" s="29"/>
    </row>
    <row r="20" spans="1:180" x14ac:dyDescent="0.2">
      <c r="A20" s="1" t="s">
        <v>24</v>
      </c>
      <c r="B20" s="29" t="s">
        <v>141</v>
      </c>
      <c r="C20" s="29">
        <v>204739.68764633336</v>
      </c>
      <c r="D20" s="29">
        <v>7927.8553883363666</v>
      </c>
      <c r="E20" s="29">
        <v>4811.1435555187109</v>
      </c>
      <c r="F20" s="29">
        <v>3086.1763521154398</v>
      </c>
      <c r="G20" s="29">
        <v>303569.09606088977</v>
      </c>
      <c r="H20" s="29">
        <v>25119.595256873923</v>
      </c>
      <c r="I20" s="29">
        <v>46514.645152492703</v>
      </c>
      <c r="J20" s="29">
        <v>5861.1667664356355</v>
      </c>
      <c r="K20" s="29">
        <v>3949.4093687231689</v>
      </c>
      <c r="L20" s="29">
        <v>4484.8221999662528</v>
      </c>
      <c r="M20" s="29">
        <v>84126.187322411279</v>
      </c>
      <c r="N20" s="29">
        <v>3363.0801649786722</v>
      </c>
      <c r="O20" s="29">
        <v>22353.997939437162</v>
      </c>
      <c r="P20" s="29">
        <v>51477.214028819508</v>
      </c>
      <c r="Q20" s="29">
        <v>44246.698940883907</v>
      </c>
      <c r="R20" s="29">
        <v>191231.62287117727</v>
      </c>
      <c r="S20" s="29">
        <v>42418.38356516471</v>
      </c>
      <c r="T20" s="29">
        <v>51996.863332870395</v>
      </c>
      <c r="U20" s="29">
        <v>401223.34313551517</v>
      </c>
      <c r="V20" s="29">
        <v>46620.532860844505</v>
      </c>
      <c r="W20" s="29">
        <v>153814.8593349765</v>
      </c>
      <c r="X20" s="29">
        <v>64630.342304230391</v>
      </c>
      <c r="Y20" s="29">
        <v>53228.340735134596</v>
      </c>
      <c r="Z20" s="29">
        <v>7482.2461268164352</v>
      </c>
      <c r="AA20" s="29">
        <v>9696.4833538516468</v>
      </c>
      <c r="AB20" s="29">
        <v>1665.9097468018717</v>
      </c>
      <c r="AC20" s="29">
        <v>1292907.6128903173</v>
      </c>
      <c r="AD20" s="29">
        <v>38516.707028350596</v>
      </c>
      <c r="AE20" s="29">
        <v>251118.30767552133</v>
      </c>
      <c r="AF20" s="29">
        <v>34741.500385915875</v>
      </c>
      <c r="AG20" s="29">
        <v>11595.932699727562</v>
      </c>
      <c r="AH20" s="29">
        <v>5348.8028753754616</v>
      </c>
      <c r="AI20" s="29">
        <v>1597.7873209870886</v>
      </c>
      <c r="AJ20" s="29">
        <v>1445.3856829332524</v>
      </c>
      <c r="AK20" s="29">
        <v>270.99943946545568</v>
      </c>
      <c r="AL20" s="29">
        <v>2984.9483713079403</v>
      </c>
      <c r="AM20" s="29">
        <v>5064.6710580860772</v>
      </c>
      <c r="AN20" s="29">
        <v>884.25728060695064</v>
      </c>
      <c r="AO20" s="29">
        <v>1226.7658226920885</v>
      </c>
      <c r="AP20" s="29">
        <v>5361.927549129924</v>
      </c>
      <c r="AQ20" s="29">
        <v>4893.5015835952163</v>
      </c>
      <c r="AR20" s="29">
        <v>1138.1301424112894</v>
      </c>
      <c r="AS20" s="29">
        <v>2582.9873645369189</v>
      </c>
      <c r="AT20" s="29">
        <v>674.02843860562575</v>
      </c>
      <c r="AU20" s="29">
        <v>6459.1552649750784</v>
      </c>
      <c r="AV20" s="29">
        <v>4799.0639000379733</v>
      </c>
      <c r="AW20" s="29">
        <v>6751.027376276943</v>
      </c>
      <c r="AX20" s="29">
        <v>2007.5641204758704</v>
      </c>
      <c r="AY20" s="29">
        <v>2518.585440876243</v>
      </c>
      <c r="AZ20" s="29">
        <v>304.41156779416099</v>
      </c>
      <c r="BA20" s="29">
        <v>967.45539169862082</v>
      </c>
      <c r="BB20" s="29">
        <v>1306.1827060103033</v>
      </c>
      <c r="BC20" s="29">
        <v>991.08541228358752</v>
      </c>
      <c r="BD20" s="29">
        <v>1260.393231315041</v>
      </c>
      <c r="BE20" s="29">
        <v>235.73325426081874</v>
      </c>
      <c r="BF20" s="29">
        <v>167.99743117031031</v>
      </c>
      <c r="BG20" s="29">
        <v>15484.48261637074</v>
      </c>
      <c r="BH20" s="29">
        <v>21745.170017017354</v>
      </c>
      <c r="BI20" s="29">
        <v>1006.4196480356699</v>
      </c>
      <c r="BJ20" s="29">
        <v>18293.097512644399</v>
      </c>
      <c r="BK20" s="29">
        <v>794.58121791588655</v>
      </c>
      <c r="BL20" s="29">
        <v>4575.162912704056</v>
      </c>
      <c r="BM20" s="29">
        <v>6859.7446179297076</v>
      </c>
      <c r="BN20" s="29">
        <v>1937.0844917307659</v>
      </c>
      <c r="BO20" s="29">
        <v>1336.7261799031035</v>
      </c>
      <c r="BP20" s="29">
        <v>4237.9404062182266</v>
      </c>
      <c r="BQ20" s="29">
        <v>5170.9919792825549</v>
      </c>
      <c r="BR20" s="29">
        <v>868.66408576162269</v>
      </c>
      <c r="BS20" s="29">
        <v>0</v>
      </c>
      <c r="BT20" s="59">
        <f t="shared" si="0"/>
        <v>3612072.6779038538</v>
      </c>
      <c r="BU20" s="29">
        <v>118821.75471379742</v>
      </c>
      <c r="BV20" s="29">
        <v>0</v>
      </c>
      <c r="BW20" s="29">
        <v>2193.403331006411</v>
      </c>
      <c r="BX20" s="29">
        <v>0</v>
      </c>
      <c r="BY20" s="29">
        <v>0</v>
      </c>
      <c r="BZ20" s="29">
        <v>0</v>
      </c>
      <c r="CA20" s="29">
        <v>0</v>
      </c>
      <c r="CB20" s="29">
        <v>0</v>
      </c>
      <c r="CC20" s="29">
        <v>9349.6750292199522</v>
      </c>
      <c r="CD20" s="29">
        <v>285902.39720133325</v>
      </c>
      <c r="CE20" s="29">
        <v>0</v>
      </c>
      <c r="CF20" s="29">
        <v>20619.426277769762</v>
      </c>
      <c r="CG20" s="29">
        <v>0</v>
      </c>
      <c r="CH20" s="29">
        <v>43118.471838900339</v>
      </c>
      <c r="CI20" s="29">
        <v>1678607.2532932744</v>
      </c>
      <c r="CJ20" s="38">
        <f t="shared" si="1"/>
        <v>5770685.059589155</v>
      </c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/>
      <c r="DV20" s="29"/>
      <c r="DW20" s="29"/>
      <c r="DX20" s="29"/>
      <c r="DY20" s="29"/>
      <c r="DZ20" s="29"/>
      <c r="EA20" s="29"/>
      <c r="EB20" s="29"/>
      <c r="EC20" s="29"/>
      <c r="ED20" s="29"/>
      <c r="EE20" s="29"/>
      <c r="EF20" s="29"/>
      <c r="EG20" s="29"/>
      <c r="EH20" s="29"/>
      <c r="EI20" s="29"/>
      <c r="EJ20" s="29"/>
      <c r="EK20" s="29"/>
      <c r="EL20" s="29"/>
      <c r="EM20" s="29"/>
      <c r="EN20" s="29"/>
      <c r="EO20" s="29"/>
      <c r="EP20" s="29"/>
      <c r="EQ20" s="29"/>
      <c r="ER20" s="29"/>
      <c r="ES20" s="29"/>
      <c r="ET20" s="29"/>
      <c r="EU20" s="29"/>
      <c r="EV20" s="29"/>
      <c r="EW20" s="29"/>
      <c r="EX20" s="29"/>
      <c r="EY20" s="29"/>
      <c r="EZ20" s="29"/>
      <c r="FA20" s="29"/>
      <c r="FB20" s="29"/>
      <c r="FC20" s="29"/>
      <c r="FD20" s="29"/>
      <c r="FE20" s="29"/>
      <c r="FF20" s="29"/>
      <c r="FG20" s="29"/>
      <c r="FH20" s="29"/>
      <c r="FI20" s="29"/>
      <c r="FJ20" s="29"/>
      <c r="FK20" s="29"/>
      <c r="FL20" s="29"/>
      <c r="FM20" s="29"/>
      <c r="FN20" s="29"/>
      <c r="FO20" s="29"/>
      <c r="FP20" s="29"/>
      <c r="FQ20" s="29"/>
      <c r="FR20" s="29"/>
      <c r="FS20" s="29"/>
      <c r="FT20" s="29"/>
      <c r="FU20" s="29"/>
      <c r="FV20" s="29"/>
      <c r="FW20" s="29"/>
      <c r="FX20" s="29"/>
    </row>
    <row r="21" spans="1:180" x14ac:dyDescent="0.2">
      <c r="A21" s="1" t="s">
        <v>25</v>
      </c>
      <c r="B21" s="29" t="s">
        <v>142</v>
      </c>
      <c r="C21" s="29">
        <v>3115.217756328424</v>
      </c>
      <c r="D21" s="29">
        <v>1297.112552543548</v>
      </c>
      <c r="E21" s="29">
        <v>862.34570705059127</v>
      </c>
      <c r="F21" s="29">
        <v>1323.3956780474878</v>
      </c>
      <c r="G21" s="29">
        <v>13331.114340876378</v>
      </c>
      <c r="H21" s="29">
        <v>3456.7346332481529</v>
      </c>
      <c r="I21" s="29">
        <v>1878.6228587993248</v>
      </c>
      <c r="J21" s="29">
        <v>4172.4195799276631</v>
      </c>
      <c r="K21" s="29">
        <v>2989.7767536735992</v>
      </c>
      <c r="L21" s="29">
        <v>2073.3481075448299</v>
      </c>
      <c r="M21" s="29">
        <v>3471.1453119180469</v>
      </c>
      <c r="N21" s="29">
        <v>2781.5702726409013</v>
      </c>
      <c r="O21" s="29">
        <v>4775.3201880781762</v>
      </c>
      <c r="P21" s="29">
        <v>7334.0384724649484</v>
      </c>
      <c r="Q21" s="29">
        <v>5679.7811665018507</v>
      </c>
      <c r="R21" s="29">
        <v>16464.853057656612</v>
      </c>
      <c r="S21" s="29">
        <v>192712.2390995067</v>
      </c>
      <c r="T21" s="29">
        <v>32953.564679441515</v>
      </c>
      <c r="U21" s="29">
        <v>62008.532506793214</v>
      </c>
      <c r="V21" s="29">
        <v>11512.641432482997</v>
      </c>
      <c r="W21" s="29">
        <v>58697.006161726415</v>
      </c>
      <c r="X21" s="29">
        <v>23707.730801613896</v>
      </c>
      <c r="Y21" s="29">
        <v>16531.832321768183</v>
      </c>
      <c r="Z21" s="29">
        <v>3636.7275919277376</v>
      </c>
      <c r="AA21" s="29">
        <v>409.03821774491144</v>
      </c>
      <c r="AB21" s="29">
        <v>4681.2846760657776</v>
      </c>
      <c r="AC21" s="29">
        <v>221804.22435334031</v>
      </c>
      <c r="AD21" s="29">
        <v>12452.356297627372</v>
      </c>
      <c r="AE21" s="29">
        <v>23869.342712035777</v>
      </c>
      <c r="AF21" s="29">
        <v>12603.988912685658</v>
      </c>
      <c r="AG21" s="29">
        <v>3758.2035267578412</v>
      </c>
      <c r="AH21" s="29">
        <v>1805.4853774815297</v>
      </c>
      <c r="AI21" s="29">
        <v>16759.793779857158</v>
      </c>
      <c r="AJ21" s="29">
        <v>1218.1109704801165</v>
      </c>
      <c r="AK21" s="29">
        <v>1432.4941185310433</v>
      </c>
      <c r="AL21" s="29">
        <v>997.52018302068768</v>
      </c>
      <c r="AM21" s="29">
        <v>2983.3180974285856</v>
      </c>
      <c r="AN21" s="29">
        <v>2492.5641425859785</v>
      </c>
      <c r="AO21" s="29">
        <v>7204.5401784299956</v>
      </c>
      <c r="AP21" s="29">
        <v>1386.0323178874153</v>
      </c>
      <c r="AQ21" s="29">
        <v>1323.5672908566032</v>
      </c>
      <c r="AR21" s="29">
        <v>409.02828263779895</v>
      </c>
      <c r="AS21" s="29">
        <v>1806.3223805933762</v>
      </c>
      <c r="AT21" s="29">
        <v>195.49143901187421</v>
      </c>
      <c r="AU21" s="29">
        <v>2489.2164402395074</v>
      </c>
      <c r="AV21" s="29">
        <v>70.078721240406637</v>
      </c>
      <c r="AW21" s="29">
        <v>117.29673804336619</v>
      </c>
      <c r="AX21" s="29">
        <v>1432.6451181755697</v>
      </c>
      <c r="AY21" s="29">
        <v>1110.6592904908832</v>
      </c>
      <c r="AZ21" s="29">
        <v>302.24439362659035</v>
      </c>
      <c r="BA21" s="29">
        <v>673.76753845745964</v>
      </c>
      <c r="BB21" s="29">
        <v>389.15261556639717</v>
      </c>
      <c r="BC21" s="29">
        <v>2769.7799886883413</v>
      </c>
      <c r="BD21" s="29">
        <v>1037.9811141412058</v>
      </c>
      <c r="BE21" s="29">
        <v>744.89338054492498</v>
      </c>
      <c r="BF21" s="29">
        <v>270.36649722672746</v>
      </c>
      <c r="BG21" s="29">
        <v>15613.744960988746</v>
      </c>
      <c r="BH21" s="29">
        <v>18602.586021241612</v>
      </c>
      <c r="BI21" s="29">
        <v>1843.7277937159356</v>
      </c>
      <c r="BJ21" s="29">
        <v>9324.1478962386318</v>
      </c>
      <c r="BK21" s="29">
        <v>336.21825407634662</v>
      </c>
      <c r="BL21" s="29">
        <v>19717.536500738759</v>
      </c>
      <c r="BM21" s="29">
        <v>2876.8409763286936</v>
      </c>
      <c r="BN21" s="29">
        <v>1519.7561525710889</v>
      </c>
      <c r="BO21" s="29">
        <v>1648.8096336941762</v>
      </c>
      <c r="BP21" s="29">
        <v>2194.5976812689864</v>
      </c>
      <c r="BQ21" s="29">
        <v>17324.895005633734</v>
      </c>
      <c r="BR21" s="29">
        <v>13559.800986972672</v>
      </c>
      <c r="BS21" s="29">
        <v>0</v>
      </c>
      <c r="BT21" s="59">
        <f t="shared" si="0"/>
        <v>912330.52198753133</v>
      </c>
      <c r="BU21" s="29">
        <v>127076.49021384132</v>
      </c>
      <c r="BV21" s="29">
        <v>0</v>
      </c>
      <c r="BW21" s="29">
        <v>20967.260697539623</v>
      </c>
      <c r="BX21" s="29">
        <v>0</v>
      </c>
      <c r="BY21" s="29">
        <v>0</v>
      </c>
      <c r="BZ21" s="29">
        <v>0</v>
      </c>
      <c r="CA21" s="29">
        <v>0</v>
      </c>
      <c r="CB21" s="29">
        <v>0</v>
      </c>
      <c r="CC21" s="29">
        <v>3.83577337916355</v>
      </c>
      <c r="CD21" s="29">
        <v>526680.40031437867</v>
      </c>
      <c r="CE21" s="29">
        <v>0</v>
      </c>
      <c r="CF21" s="29">
        <v>188599.51662965189</v>
      </c>
      <c r="CG21" s="29">
        <v>0</v>
      </c>
      <c r="CH21" s="29">
        <v>35019.014560789998</v>
      </c>
      <c r="CI21" s="29">
        <v>2105446.1673079608</v>
      </c>
      <c r="CJ21" s="38">
        <f t="shared" si="1"/>
        <v>3916123.2074850728</v>
      </c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/>
      <c r="DV21" s="29"/>
      <c r="DW21" s="29"/>
      <c r="DX21" s="29"/>
      <c r="DY21" s="29"/>
      <c r="DZ21" s="29"/>
      <c r="EA21" s="29"/>
      <c r="EB21" s="29"/>
      <c r="EC21" s="29"/>
      <c r="ED21" s="29"/>
      <c r="EE21" s="29"/>
      <c r="EF21" s="29"/>
      <c r="EG21" s="29"/>
      <c r="EH21" s="29"/>
      <c r="EI21" s="29"/>
      <c r="EJ21" s="29"/>
      <c r="EK21" s="29"/>
      <c r="EL21" s="29"/>
      <c r="EM21" s="29"/>
      <c r="EN21" s="29"/>
      <c r="EO21" s="29"/>
      <c r="EP21" s="29"/>
      <c r="EQ21" s="29"/>
      <c r="ER21" s="29"/>
      <c r="ES21" s="29"/>
      <c r="ET21" s="29"/>
      <c r="EU21" s="29"/>
      <c r="EV21" s="29"/>
      <c r="EW21" s="29"/>
      <c r="EX21" s="29"/>
      <c r="EY21" s="29"/>
      <c r="EZ21" s="29"/>
      <c r="FA21" s="29"/>
      <c r="FB21" s="29"/>
      <c r="FC21" s="29"/>
      <c r="FD21" s="29"/>
      <c r="FE21" s="29"/>
      <c r="FF21" s="29"/>
      <c r="FG21" s="29"/>
      <c r="FH21" s="29"/>
      <c r="FI21" s="29"/>
      <c r="FJ21" s="29"/>
      <c r="FK21" s="29"/>
      <c r="FL21" s="29"/>
      <c r="FM21" s="29"/>
      <c r="FN21" s="29"/>
      <c r="FO21" s="29"/>
      <c r="FP21" s="29"/>
      <c r="FQ21" s="29"/>
      <c r="FR21" s="29"/>
      <c r="FS21" s="29"/>
      <c r="FT21" s="29"/>
      <c r="FU21" s="29"/>
      <c r="FV21" s="29"/>
      <c r="FW21" s="29"/>
      <c r="FX21" s="29"/>
    </row>
    <row r="22" spans="1:180" x14ac:dyDescent="0.2">
      <c r="A22" s="1" t="s">
        <v>26</v>
      </c>
      <c r="B22" s="29" t="s">
        <v>143</v>
      </c>
      <c r="C22" s="29">
        <v>4422.0290914988782</v>
      </c>
      <c r="D22" s="29">
        <v>1616.9985355573465</v>
      </c>
      <c r="E22" s="29">
        <v>939.97293661653339</v>
      </c>
      <c r="F22" s="29">
        <v>2907.2909262372073</v>
      </c>
      <c r="G22" s="29">
        <v>27554.880422775132</v>
      </c>
      <c r="H22" s="29">
        <v>4850.0225053239556</v>
      </c>
      <c r="I22" s="29">
        <v>3214.092709730262</v>
      </c>
      <c r="J22" s="29">
        <v>4916.6525308944829</v>
      </c>
      <c r="K22" s="29">
        <v>2535.8647308187219</v>
      </c>
      <c r="L22" s="29">
        <v>4644.7626216623248</v>
      </c>
      <c r="M22" s="29">
        <v>6493.7359608790384</v>
      </c>
      <c r="N22" s="29">
        <v>1034.220921914563</v>
      </c>
      <c r="O22" s="29">
        <v>3178.3643160336724</v>
      </c>
      <c r="P22" s="29">
        <v>12455.626564661465</v>
      </c>
      <c r="Q22" s="29">
        <v>11036.914317070954</v>
      </c>
      <c r="R22" s="29">
        <v>21057.286182806896</v>
      </c>
      <c r="S22" s="29">
        <v>59795.568230540986</v>
      </c>
      <c r="T22" s="29">
        <v>69405.498040419596</v>
      </c>
      <c r="U22" s="29">
        <v>100317.28552547675</v>
      </c>
      <c r="V22" s="29">
        <v>9209.4332033122282</v>
      </c>
      <c r="W22" s="29">
        <v>19302.510218137835</v>
      </c>
      <c r="X22" s="29">
        <v>11724.231814293078</v>
      </c>
      <c r="Y22" s="29">
        <v>9015.3981148810417</v>
      </c>
      <c r="Z22" s="29">
        <v>8031.4504714072991</v>
      </c>
      <c r="AA22" s="29">
        <v>731.44761804919085</v>
      </c>
      <c r="AB22" s="29">
        <v>5039.5501480159164</v>
      </c>
      <c r="AC22" s="29">
        <v>577312.09470564546</v>
      </c>
      <c r="AD22" s="29">
        <v>44129.213153843375</v>
      </c>
      <c r="AE22" s="29">
        <v>73397.687646470906</v>
      </c>
      <c r="AF22" s="29">
        <v>27751.075413579219</v>
      </c>
      <c r="AG22" s="29">
        <v>9314.3042267131477</v>
      </c>
      <c r="AH22" s="29">
        <v>1940.5040292345466</v>
      </c>
      <c r="AI22" s="29">
        <v>3800.3786250766216</v>
      </c>
      <c r="AJ22" s="29">
        <v>2133.2895334461059</v>
      </c>
      <c r="AK22" s="29">
        <v>1418.2351498187747</v>
      </c>
      <c r="AL22" s="29">
        <v>2564.2034969113415</v>
      </c>
      <c r="AM22" s="29">
        <v>3944.533160785064</v>
      </c>
      <c r="AN22" s="29">
        <v>1669.5497684084996</v>
      </c>
      <c r="AO22" s="29">
        <v>6956.0477007949557</v>
      </c>
      <c r="AP22" s="29">
        <v>2109.2347952007412</v>
      </c>
      <c r="AQ22" s="29">
        <v>2423.5261787485852</v>
      </c>
      <c r="AR22" s="29">
        <v>909.50801065397718</v>
      </c>
      <c r="AS22" s="29">
        <v>2042.7461192876131</v>
      </c>
      <c r="AT22" s="29">
        <v>450.30906485284953</v>
      </c>
      <c r="AU22" s="29">
        <v>5794.8351752544841</v>
      </c>
      <c r="AV22" s="29">
        <v>359.7125233287735</v>
      </c>
      <c r="AW22" s="29">
        <v>816.32259124023847</v>
      </c>
      <c r="AX22" s="29">
        <v>2462.2929605409568</v>
      </c>
      <c r="AY22" s="29">
        <v>1817.2270599040714</v>
      </c>
      <c r="AZ22" s="29">
        <v>136.88568870644804</v>
      </c>
      <c r="BA22" s="29">
        <v>1067.1577921605901</v>
      </c>
      <c r="BB22" s="29">
        <v>695.62837916947456</v>
      </c>
      <c r="BC22" s="29">
        <v>1868.8681265657428</v>
      </c>
      <c r="BD22" s="29">
        <v>1814.415734655196</v>
      </c>
      <c r="BE22" s="29">
        <v>503.95931278030446</v>
      </c>
      <c r="BF22" s="29">
        <v>173.44565581496471</v>
      </c>
      <c r="BG22" s="29">
        <v>11007.747801990432</v>
      </c>
      <c r="BH22" s="29">
        <v>23251.392121813828</v>
      </c>
      <c r="BI22" s="29">
        <v>1246.847470081314</v>
      </c>
      <c r="BJ22" s="29">
        <v>13681.632069519212</v>
      </c>
      <c r="BK22" s="29">
        <v>844.72106540851064</v>
      </c>
      <c r="BL22" s="29">
        <v>4047.9231970282599</v>
      </c>
      <c r="BM22" s="29">
        <v>1828.6928158686503</v>
      </c>
      <c r="BN22" s="29">
        <v>2248.0581200646538</v>
      </c>
      <c r="BO22" s="29">
        <v>1782.5721171808082</v>
      </c>
      <c r="BP22" s="29">
        <v>4774.2101956237766</v>
      </c>
      <c r="BQ22" s="29">
        <v>9394.4758044005848</v>
      </c>
      <c r="BR22" s="29">
        <v>8755.5283324037082</v>
      </c>
      <c r="BS22" s="29">
        <v>0</v>
      </c>
      <c r="BT22" s="59">
        <f t="shared" si="0"/>
        <v>1270072.0815499919</v>
      </c>
      <c r="BU22" s="29">
        <v>332080.30675244704</v>
      </c>
      <c r="BV22" s="29">
        <v>0</v>
      </c>
      <c r="BW22" s="29">
        <v>893.26787059629953</v>
      </c>
      <c r="BX22" s="29">
        <v>0</v>
      </c>
      <c r="BY22" s="29">
        <v>0</v>
      </c>
      <c r="BZ22" s="29">
        <v>0</v>
      </c>
      <c r="CA22" s="29">
        <v>0</v>
      </c>
      <c r="CB22" s="29">
        <v>0</v>
      </c>
      <c r="CC22" s="29">
        <v>57.212101080538893</v>
      </c>
      <c r="CD22" s="29">
        <v>240777.97085819306</v>
      </c>
      <c r="CE22" s="29">
        <v>0</v>
      </c>
      <c r="CF22" s="29">
        <v>80398.401889392568</v>
      </c>
      <c r="CG22" s="29">
        <v>0</v>
      </c>
      <c r="CH22" s="29">
        <v>45343.805517826215</v>
      </c>
      <c r="CI22" s="29">
        <v>1159928.4149130068</v>
      </c>
      <c r="CJ22" s="38">
        <f t="shared" si="1"/>
        <v>3129551.4614525344</v>
      </c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/>
      <c r="DV22" s="29"/>
      <c r="DW22" s="29"/>
      <c r="DX22" s="29"/>
      <c r="DY22" s="29"/>
      <c r="DZ22" s="29"/>
      <c r="EA22" s="29"/>
      <c r="EB22" s="29"/>
      <c r="EC22" s="29"/>
      <c r="ED22" s="29"/>
      <c r="EE22" s="29"/>
      <c r="EF22" s="29"/>
      <c r="EG22" s="29"/>
      <c r="EH22" s="29"/>
      <c r="EI22" s="29"/>
      <c r="EJ22" s="29"/>
      <c r="EK22" s="29"/>
      <c r="EL22" s="29"/>
      <c r="EM22" s="29"/>
      <c r="EN22" s="29"/>
      <c r="EO22" s="29"/>
      <c r="EP22" s="29"/>
      <c r="EQ22" s="29"/>
      <c r="ER22" s="29"/>
      <c r="ES22" s="29"/>
      <c r="ET22" s="29"/>
      <c r="EU22" s="29"/>
      <c r="EV22" s="29"/>
      <c r="EW22" s="29"/>
      <c r="EX22" s="29"/>
      <c r="EY22" s="29"/>
      <c r="EZ22" s="29"/>
      <c r="FA22" s="29"/>
      <c r="FB22" s="29"/>
      <c r="FC22" s="29"/>
      <c r="FD22" s="29"/>
      <c r="FE22" s="29"/>
      <c r="FF22" s="29"/>
      <c r="FG22" s="29"/>
      <c r="FH22" s="29"/>
      <c r="FI22" s="29"/>
      <c r="FJ22" s="29"/>
      <c r="FK22" s="29"/>
      <c r="FL22" s="29"/>
      <c r="FM22" s="29"/>
      <c r="FN22" s="29"/>
      <c r="FO22" s="29"/>
      <c r="FP22" s="29"/>
      <c r="FQ22" s="29"/>
      <c r="FR22" s="29"/>
      <c r="FS22" s="29"/>
      <c r="FT22" s="29"/>
      <c r="FU22" s="29"/>
      <c r="FV22" s="29"/>
      <c r="FW22" s="29"/>
      <c r="FX22" s="29"/>
    </row>
    <row r="23" spans="1:180" x14ac:dyDescent="0.2">
      <c r="A23" s="1" t="s">
        <v>27</v>
      </c>
      <c r="B23" s="29" t="s">
        <v>144</v>
      </c>
      <c r="C23" s="29">
        <v>59769.199034878766</v>
      </c>
      <c r="D23" s="29">
        <v>6042.2502911068568</v>
      </c>
      <c r="E23" s="29">
        <v>2180.9047456812409</v>
      </c>
      <c r="F23" s="29">
        <v>5880.6509300588423</v>
      </c>
      <c r="G23" s="29">
        <v>55161.250996003728</v>
      </c>
      <c r="H23" s="29">
        <v>11541.967902396282</v>
      </c>
      <c r="I23" s="29">
        <v>7277.5073197090769</v>
      </c>
      <c r="J23" s="29">
        <v>10378.998654465682</v>
      </c>
      <c r="K23" s="29">
        <v>3138.2505949807328</v>
      </c>
      <c r="L23" s="29">
        <v>8281.5408208670124</v>
      </c>
      <c r="M23" s="29">
        <v>26652.138075573519</v>
      </c>
      <c r="N23" s="29">
        <v>2418.2534609224849</v>
      </c>
      <c r="O23" s="29">
        <v>14119.270656338871</v>
      </c>
      <c r="P23" s="29">
        <v>23960.630437574055</v>
      </c>
      <c r="Q23" s="29">
        <v>37124.225022963663</v>
      </c>
      <c r="R23" s="29">
        <v>112318.52774696497</v>
      </c>
      <c r="S23" s="29">
        <v>41782.85644819765</v>
      </c>
      <c r="T23" s="29">
        <v>77627.761580140359</v>
      </c>
      <c r="U23" s="29">
        <v>590114.43052053207</v>
      </c>
      <c r="V23" s="29">
        <v>44442.318191610611</v>
      </c>
      <c r="W23" s="29">
        <v>154139.91967664409</v>
      </c>
      <c r="X23" s="29">
        <v>24007.39055312275</v>
      </c>
      <c r="Y23" s="29">
        <v>60215.695976599229</v>
      </c>
      <c r="Z23" s="29">
        <v>15105.688885339321</v>
      </c>
      <c r="AA23" s="29">
        <v>2625.419833423312</v>
      </c>
      <c r="AB23" s="29">
        <v>3168.830079591155</v>
      </c>
      <c r="AC23" s="29">
        <v>1256304.1342033513</v>
      </c>
      <c r="AD23" s="29">
        <v>109333.42458564523</v>
      </c>
      <c r="AE23" s="29">
        <v>164755.01190076518</v>
      </c>
      <c r="AF23" s="29">
        <v>44868.885681126951</v>
      </c>
      <c r="AG23" s="29">
        <v>7790.3306825061227</v>
      </c>
      <c r="AH23" s="29">
        <v>7917.9107106765005</v>
      </c>
      <c r="AI23" s="29">
        <v>4695.2949421717294</v>
      </c>
      <c r="AJ23" s="29">
        <v>2279.5405931777477</v>
      </c>
      <c r="AK23" s="29">
        <v>1108.5133147806948</v>
      </c>
      <c r="AL23" s="29">
        <v>5215.8133197435191</v>
      </c>
      <c r="AM23" s="29">
        <v>5632.6370862033209</v>
      </c>
      <c r="AN23" s="29">
        <v>15001.190210925175</v>
      </c>
      <c r="AO23" s="29">
        <v>4712.0671168399249</v>
      </c>
      <c r="AP23" s="29">
        <v>12929.744097696152</v>
      </c>
      <c r="AQ23" s="29">
        <v>4578.3122879079237</v>
      </c>
      <c r="AR23" s="29">
        <v>1841.4619295762443</v>
      </c>
      <c r="AS23" s="29">
        <v>1987.4800194374232</v>
      </c>
      <c r="AT23" s="29">
        <v>517.41340134849838</v>
      </c>
      <c r="AU23" s="29">
        <v>7994.3998670139354</v>
      </c>
      <c r="AV23" s="29">
        <v>2606.890541740544</v>
      </c>
      <c r="AW23" s="29">
        <v>3610.0213426831906</v>
      </c>
      <c r="AX23" s="29">
        <v>4267.0032162419411</v>
      </c>
      <c r="AY23" s="29">
        <v>2231.9073824720826</v>
      </c>
      <c r="AZ23" s="29">
        <v>336.44879954678754</v>
      </c>
      <c r="BA23" s="29">
        <v>2058.5887752293684</v>
      </c>
      <c r="BB23" s="29">
        <v>5684.8100278937118</v>
      </c>
      <c r="BC23" s="29">
        <v>2991.7786813491548</v>
      </c>
      <c r="BD23" s="29">
        <v>2210.0267812548591</v>
      </c>
      <c r="BE23" s="29">
        <v>895.68513710274601</v>
      </c>
      <c r="BF23" s="29">
        <v>193.12935492780639</v>
      </c>
      <c r="BG23" s="29">
        <v>30250.225854010081</v>
      </c>
      <c r="BH23" s="29">
        <v>30288.18638203877</v>
      </c>
      <c r="BI23" s="29">
        <v>1884.3155650814797</v>
      </c>
      <c r="BJ23" s="29">
        <v>25998.877080688188</v>
      </c>
      <c r="BK23" s="29">
        <v>1687.0066707188739</v>
      </c>
      <c r="BL23" s="29">
        <v>4747.3586837258508</v>
      </c>
      <c r="BM23" s="29">
        <v>2482.4743697229319</v>
      </c>
      <c r="BN23" s="29">
        <v>9201.947020490783</v>
      </c>
      <c r="BO23" s="29">
        <v>6738.7104198170628</v>
      </c>
      <c r="BP23" s="29">
        <v>7483.8622194475593</v>
      </c>
      <c r="BQ23" s="29">
        <v>17329.167452161772</v>
      </c>
      <c r="BR23" s="29">
        <v>6593.9651397221569</v>
      </c>
      <c r="BS23" s="29">
        <v>0</v>
      </c>
      <c r="BT23" s="59">
        <f t="shared" si="0"/>
        <v>3230711.8312846469</v>
      </c>
      <c r="BU23" s="29">
        <v>91293.670534546458</v>
      </c>
      <c r="BV23" s="29">
        <v>0</v>
      </c>
      <c r="BW23" s="29">
        <v>37.281125633780327</v>
      </c>
      <c r="BX23" s="29">
        <v>0</v>
      </c>
      <c r="BY23" s="29">
        <v>0</v>
      </c>
      <c r="BZ23" s="29">
        <v>0</v>
      </c>
      <c r="CA23" s="29">
        <v>0</v>
      </c>
      <c r="CB23" s="29">
        <v>0</v>
      </c>
      <c r="CC23" s="29">
        <v>77892.921567955869</v>
      </c>
      <c r="CD23" s="29">
        <v>2505378.2233620007</v>
      </c>
      <c r="CE23" s="29">
        <v>0</v>
      </c>
      <c r="CF23" s="29">
        <v>246820.26781369417</v>
      </c>
      <c r="CG23" s="29">
        <v>0</v>
      </c>
      <c r="CH23" s="29">
        <v>128061.31466251328</v>
      </c>
      <c r="CI23" s="29">
        <v>4935589.2380265258</v>
      </c>
      <c r="CJ23" s="38">
        <f t="shared" si="1"/>
        <v>11215784.748377517</v>
      </c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  <c r="DR23" s="29"/>
      <c r="DS23" s="29"/>
      <c r="DT23" s="29"/>
      <c r="DU23" s="29"/>
      <c r="DV23" s="29"/>
      <c r="DW23" s="29"/>
      <c r="DX23" s="29"/>
      <c r="DY23" s="29"/>
      <c r="DZ23" s="29"/>
      <c r="EA23" s="29"/>
      <c r="EB23" s="29"/>
      <c r="EC23" s="29"/>
      <c r="ED23" s="29"/>
      <c r="EE23" s="29"/>
      <c r="EF23" s="29"/>
      <c r="EG23" s="29"/>
      <c r="EH23" s="29"/>
      <c r="EI23" s="29"/>
      <c r="EJ23" s="29"/>
      <c r="EK23" s="29"/>
      <c r="EL23" s="29"/>
      <c r="EM23" s="29"/>
      <c r="EN23" s="29"/>
      <c r="EO23" s="29"/>
      <c r="EP23" s="29"/>
      <c r="EQ23" s="29"/>
      <c r="ER23" s="29"/>
      <c r="ES23" s="29"/>
      <c r="ET23" s="29"/>
      <c r="EU23" s="29"/>
      <c r="EV23" s="29"/>
      <c r="EW23" s="29"/>
      <c r="EX23" s="29"/>
      <c r="EY23" s="29"/>
      <c r="EZ23" s="29"/>
      <c r="FA23" s="29"/>
      <c r="FB23" s="29"/>
      <c r="FC23" s="29"/>
      <c r="FD23" s="29"/>
      <c r="FE23" s="29"/>
      <c r="FF23" s="29"/>
      <c r="FG23" s="29"/>
      <c r="FH23" s="29"/>
      <c r="FI23" s="29"/>
      <c r="FJ23" s="29"/>
      <c r="FK23" s="29"/>
      <c r="FL23" s="29"/>
      <c r="FM23" s="29"/>
      <c r="FN23" s="29"/>
      <c r="FO23" s="29"/>
      <c r="FP23" s="29"/>
      <c r="FQ23" s="29"/>
      <c r="FR23" s="29"/>
      <c r="FS23" s="29"/>
      <c r="FT23" s="29"/>
      <c r="FU23" s="29"/>
      <c r="FV23" s="29"/>
      <c r="FW23" s="29"/>
      <c r="FX23" s="29"/>
    </row>
    <row r="24" spans="1:180" x14ac:dyDescent="0.2">
      <c r="A24" s="1" t="s">
        <v>28</v>
      </c>
      <c r="B24" s="29" t="s">
        <v>145</v>
      </c>
      <c r="C24" s="29">
        <v>2911.9583461298575</v>
      </c>
      <c r="D24" s="29">
        <v>1775.8273433073875</v>
      </c>
      <c r="E24" s="29">
        <v>7345.633332917615</v>
      </c>
      <c r="F24" s="29">
        <v>1724.3921484596412</v>
      </c>
      <c r="G24" s="29">
        <v>14635.691866959307</v>
      </c>
      <c r="H24" s="29">
        <v>2056.7777086889255</v>
      </c>
      <c r="I24" s="29">
        <v>1588.5101205735461</v>
      </c>
      <c r="J24" s="29">
        <v>2536.3919198481062</v>
      </c>
      <c r="K24" s="29">
        <v>648.83175682947342</v>
      </c>
      <c r="L24" s="29">
        <v>2247.0137228251256</v>
      </c>
      <c r="M24" s="29">
        <v>3564.6528074918742</v>
      </c>
      <c r="N24" s="29">
        <v>605.56224537071671</v>
      </c>
      <c r="O24" s="29">
        <v>4736.1171554790026</v>
      </c>
      <c r="P24" s="29">
        <v>6471.1095140921125</v>
      </c>
      <c r="Q24" s="29">
        <v>3805.0273142745191</v>
      </c>
      <c r="R24" s="29">
        <v>11684.252954792963</v>
      </c>
      <c r="S24" s="29">
        <v>4803.4554611813792</v>
      </c>
      <c r="T24" s="29">
        <v>4687.384084647023</v>
      </c>
      <c r="U24" s="29">
        <v>31816.979642896116</v>
      </c>
      <c r="V24" s="29">
        <v>46103.124748990638</v>
      </c>
      <c r="W24" s="29">
        <v>97258.885823505654</v>
      </c>
      <c r="X24" s="29">
        <v>8068.5789823905061</v>
      </c>
      <c r="Y24" s="29">
        <v>5872.6057045137686</v>
      </c>
      <c r="Z24" s="29">
        <v>4157.7902783297723</v>
      </c>
      <c r="AA24" s="29">
        <v>467.11350277461486</v>
      </c>
      <c r="AB24" s="29">
        <v>472.5642001486479</v>
      </c>
      <c r="AC24" s="29">
        <v>17493.104865835387</v>
      </c>
      <c r="AD24" s="29">
        <v>88872.981814798462</v>
      </c>
      <c r="AE24" s="29">
        <v>47294.776813315089</v>
      </c>
      <c r="AF24" s="29">
        <v>16821.040240695114</v>
      </c>
      <c r="AG24" s="29">
        <v>25035.82896168236</v>
      </c>
      <c r="AH24" s="29">
        <v>9722.36141686458</v>
      </c>
      <c r="AI24" s="29">
        <v>621.63499500125226</v>
      </c>
      <c r="AJ24" s="29">
        <v>2100.8870022861652</v>
      </c>
      <c r="AK24" s="29">
        <v>252.97263234315847</v>
      </c>
      <c r="AL24" s="29">
        <v>1468.3389371628623</v>
      </c>
      <c r="AM24" s="29">
        <v>1755.4664232973319</v>
      </c>
      <c r="AN24" s="29">
        <v>491.93472204986347</v>
      </c>
      <c r="AO24" s="29">
        <v>1353.741144753405</v>
      </c>
      <c r="AP24" s="29">
        <v>1301.7384461050369</v>
      </c>
      <c r="AQ24" s="29">
        <v>1159.766604261006</v>
      </c>
      <c r="AR24" s="29">
        <v>426.67107311168206</v>
      </c>
      <c r="AS24" s="29">
        <v>820.312169835031</v>
      </c>
      <c r="AT24" s="29">
        <v>167.33639110563092</v>
      </c>
      <c r="AU24" s="29">
        <v>2081.8489763706207</v>
      </c>
      <c r="AV24" s="29">
        <v>198.29968279095579</v>
      </c>
      <c r="AW24" s="29">
        <v>422.1224182098918</v>
      </c>
      <c r="AX24" s="29">
        <v>873.14615813118121</v>
      </c>
      <c r="AY24" s="29">
        <v>645.31898233917161</v>
      </c>
      <c r="AZ24" s="29">
        <v>58.157791497705631</v>
      </c>
      <c r="BA24" s="29">
        <v>356.10372319861688</v>
      </c>
      <c r="BB24" s="29">
        <v>268.34025773629367</v>
      </c>
      <c r="BC24" s="29">
        <v>584.83643253326704</v>
      </c>
      <c r="BD24" s="29">
        <v>1598.1604969902148</v>
      </c>
      <c r="BE24" s="29">
        <v>178.19142621280264</v>
      </c>
      <c r="BF24" s="29">
        <v>120.45689369504011</v>
      </c>
      <c r="BG24" s="29">
        <v>7570.7725779854209</v>
      </c>
      <c r="BH24" s="29">
        <v>8173.4436115819053</v>
      </c>
      <c r="BI24" s="29">
        <v>248.41016929499176</v>
      </c>
      <c r="BJ24" s="29">
        <v>4312.8478562764403</v>
      </c>
      <c r="BK24" s="29">
        <v>552.36921763348562</v>
      </c>
      <c r="BL24" s="29">
        <v>1051.7061369706844</v>
      </c>
      <c r="BM24" s="29">
        <v>456.48882733938154</v>
      </c>
      <c r="BN24" s="29">
        <v>969.32333691438043</v>
      </c>
      <c r="BO24" s="29">
        <v>680.60696347238854</v>
      </c>
      <c r="BP24" s="29">
        <v>1804.1007664204042</v>
      </c>
      <c r="BQ24" s="29">
        <v>1334.1905586160535</v>
      </c>
      <c r="BR24" s="29">
        <v>1821.7333138690924</v>
      </c>
      <c r="BS24" s="29">
        <v>0</v>
      </c>
      <c r="BT24" s="59">
        <f t="shared" si="0"/>
        <v>525568.1039180021</v>
      </c>
      <c r="BU24" s="29">
        <v>66570.781857325099</v>
      </c>
      <c r="BV24" s="29">
        <v>0</v>
      </c>
      <c r="BW24" s="29">
        <v>8.1868685815942968</v>
      </c>
      <c r="BX24" s="29">
        <v>0</v>
      </c>
      <c r="BY24" s="29">
        <v>0</v>
      </c>
      <c r="BZ24" s="29">
        <v>0</v>
      </c>
      <c r="CA24" s="29">
        <v>0</v>
      </c>
      <c r="CB24" s="29">
        <v>0</v>
      </c>
      <c r="CC24" s="29">
        <v>397068.86754313577</v>
      </c>
      <c r="CD24" s="29">
        <v>21118.177550986828</v>
      </c>
      <c r="CE24" s="29">
        <v>0</v>
      </c>
      <c r="CF24" s="29">
        <v>4042.4445379901927</v>
      </c>
      <c r="CG24" s="29">
        <v>0</v>
      </c>
      <c r="CH24" s="29">
        <v>22801.159696245872</v>
      </c>
      <c r="CI24" s="29">
        <v>535080.25286389503</v>
      </c>
      <c r="CJ24" s="38">
        <f t="shared" si="1"/>
        <v>1572257.9748361625</v>
      </c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/>
      <c r="DV24" s="29"/>
      <c r="DW24" s="29"/>
      <c r="DX24" s="29"/>
      <c r="DY24" s="29"/>
      <c r="DZ24" s="29"/>
      <c r="EA24" s="29"/>
      <c r="EB24" s="29"/>
      <c r="EC24" s="29"/>
      <c r="ED24" s="29"/>
      <c r="EE24" s="29"/>
      <c r="EF24" s="29"/>
      <c r="EG24" s="29"/>
      <c r="EH24" s="29"/>
      <c r="EI24" s="29"/>
      <c r="EJ24" s="29"/>
      <c r="EK24" s="29"/>
      <c r="EL24" s="29"/>
      <c r="EM24" s="29"/>
      <c r="EN24" s="29"/>
      <c r="EO24" s="29"/>
      <c r="EP24" s="29"/>
      <c r="EQ24" s="29"/>
      <c r="ER24" s="29"/>
      <c r="ES24" s="29"/>
      <c r="ET24" s="29"/>
      <c r="EU24" s="29"/>
      <c r="EV24" s="29"/>
      <c r="EW24" s="29"/>
      <c r="EX24" s="29"/>
      <c r="EY24" s="29"/>
      <c r="EZ24" s="29"/>
      <c r="FA24" s="29"/>
      <c r="FB24" s="29"/>
      <c r="FC24" s="29"/>
      <c r="FD24" s="29"/>
      <c r="FE24" s="29"/>
      <c r="FF24" s="29"/>
      <c r="FG24" s="29"/>
      <c r="FH24" s="29"/>
      <c r="FI24" s="29"/>
      <c r="FJ24" s="29"/>
      <c r="FK24" s="29"/>
      <c r="FL24" s="29"/>
      <c r="FM24" s="29"/>
      <c r="FN24" s="29"/>
      <c r="FO24" s="29"/>
      <c r="FP24" s="29"/>
      <c r="FQ24" s="29"/>
      <c r="FR24" s="29"/>
      <c r="FS24" s="29"/>
      <c r="FT24" s="29"/>
      <c r="FU24" s="29"/>
      <c r="FV24" s="29"/>
      <c r="FW24" s="29"/>
      <c r="FX24" s="29"/>
    </row>
    <row r="25" spans="1:180" x14ac:dyDescent="0.2">
      <c r="A25" s="1" t="s">
        <v>29</v>
      </c>
      <c r="B25" s="29" t="s">
        <v>146</v>
      </c>
      <c r="C25" s="29">
        <v>666.93213046505514</v>
      </c>
      <c r="D25" s="29">
        <v>168.52291074630892</v>
      </c>
      <c r="E25" s="29">
        <v>18643.326325695936</v>
      </c>
      <c r="F25" s="29">
        <v>208.08813302364996</v>
      </c>
      <c r="G25" s="29">
        <v>1739.7783168863398</v>
      </c>
      <c r="H25" s="29">
        <v>278.6146722669813</v>
      </c>
      <c r="I25" s="29">
        <v>205.88651131438041</v>
      </c>
      <c r="J25" s="29">
        <v>2334.0597203657826</v>
      </c>
      <c r="K25" s="29">
        <v>569.3380969037172</v>
      </c>
      <c r="L25" s="29">
        <v>527.04757898700416</v>
      </c>
      <c r="M25" s="29">
        <v>1428.4260342947009</v>
      </c>
      <c r="N25" s="29">
        <v>143.06897540056397</v>
      </c>
      <c r="O25" s="29">
        <v>176.75041042854482</v>
      </c>
      <c r="P25" s="29">
        <v>1385.3925447039724</v>
      </c>
      <c r="Q25" s="29">
        <v>3257.3084300882952</v>
      </c>
      <c r="R25" s="29">
        <v>4339.1662459435884</v>
      </c>
      <c r="S25" s="29">
        <v>417.39298081981485</v>
      </c>
      <c r="T25" s="29">
        <v>1053.9170554654083</v>
      </c>
      <c r="U25" s="29">
        <v>6530.958496355498</v>
      </c>
      <c r="V25" s="29">
        <v>13959.757330676697</v>
      </c>
      <c r="W25" s="29">
        <v>65348.052819014076</v>
      </c>
      <c r="X25" s="29">
        <v>488.78237554786824</v>
      </c>
      <c r="Y25" s="29">
        <v>3274.3251037823684</v>
      </c>
      <c r="Z25" s="29">
        <v>1308.415947949426</v>
      </c>
      <c r="AA25" s="29">
        <v>107.37003438848045</v>
      </c>
      <c r="AB25" s="29">
        <v>214.4168105032964</v>
      </c>
      <c r="AC25" s="29">
        <v>16270.947016984825</v>
      </c>
      <c r="AD25" s="29">
        <v>1478.7385602833292</v>
      </c>
      <c r="AE25" s="29">
        <v>13309.066566972293</v>
      </c>
      <c r="AF25" s="29">
        <v>6459.9132146681741</v>
      </c>
      <c r="AG25" s="29">
        <v>25697.546708290003</v>
      </c>
      <c r="AH25" s="29">
        <v>76203.793523982109</v>
      </c>
      <c r="AI25" s="29">
        <v>1503.356852806442</v>
      </c>
      <c r="AJ25" s="29">
        <v>5147.6503323560555</v>
      </c>
      <c r="AK25" s="29">
        <v>146.13657199223837</v>
      </c>
      <c r="AL25" s="29">
        <v>220.67895256548425</v>
      </c>
      <c r="AM25" s="29">
        <v>968.11874037607163</v>
      </c>
      <c r="AN25" s="29">
        <v>161.33348188922722</v>
      </c>
      <c r="AO25" s="29">
        <v>1110.4621348023595</v>
      </c>
      <c r="AP25" s="29">
        <v>74.374394556009008</v>
      </c>
      <c r="AQ25" s="29">
        <v>582.78917540476164</v>
      </c>
      <c r="AR25" s="29">
        <v>264.06547660879909</v>
      </c>
      <c r="AS25" s="29">
        <v>396.28443067315897</v>
      </c>
      <c r="AT25" s="29">
        <v>27.149785859837547</v>
      </c>
      <c r="AU25" s="29">
        <v>209.60475078112114</v>
      </c>
      <c r="AV25" s="29">
        <v>3.6380029631572359</v>
      </c>
      <c r="AW25" s="29">
        <v>7.6336611773433027</v>
      </c>
      <c r="AX25" s="29">
        <v>218.71349543417722</v>
      </c>
      <c r="AY25" s="29">
        <v>97.098767785459756</v>
      </c>
      <c r="AZ25" s="29">
        <v>199.7484293939512</v>
      </c>
      <c r="BA25" s="29">
        <v>25.8511235155874</v>
      </c>
      <c r="BB25" s="29">
        <v>55.023939122389798</v>
      </c>
      <c r="BC25" s="29">
        <v>165.68630418434645</v>
      </c>
      <c r="BD25" s="29">
        <v>67.705884592269626</v>
      </c>
      <c r="BE25" s="29">
        <v>38.492183279975819</v>
      </c>
      <c r="BF25" s="29">
        <v>33.133427156634802</v>
      </c>
      <c r="BG25" s="29">
        <v>1241.3720969474673</v>
      </c>
      <c r="BH25" s="29">
        <v>1332.0643919690669</v>
      </c>
      <c r="BI25" s="29">
        <v>20.580382475367383</v>
      </c>
      <c r="BJ25" s="29">
        <v>308.60241329799555</v>
      </c>
      <c r="BK25" s="29">
        <v>89.323368593397021</v>
      </c>
      <c r="BL25" s="29">
        <v>99.207596311432184</v>
      </c>
      <c r="BM25" s="29">
        <v>217.37860200836639</v>
      </c>
      <c r="BN25" s="29">
        <v>151.69898857090152</v>
      </c>
      <c r="BO25" s="29">
        <v>100.80818959693352</v>
      </c>
      <c r="BP25" s="29">
        <v>246.67279622757326</v>
      </c>
      <c r="BQ25" s="29">
        <v>1103.4689828052938</v>
      </c>
      <c r="BR25" s="29">
        <v>493.74635902628069</v>
      </c>
      <c r="BS25" s="29">
        <v>0</v>
      </c>
      <c r="BT25" s="59">
        <f t="shared" si="0"/>
        <v>285324.75605030556</v>
      </c>
      <c r="BU25" s="29">
        <v>91887.190857354581</v>
      </c>
      <c r="BV25" s="29">
        <v>0</v>
      </c>
      <c r="BW25" s="29">
        <v>1584.3627584310721</v>
      </c>
      <c r="BX25" s="29">
        <v>0</v>
      </c>
      <c r="BY25" s="29">
        <v>0</v>
      </c>
      <c r="BZ25" s="29">
        <v>0</v>
      </c>
      <c r="CA25" s="29">
        <v>0</v>
      </c>
      <c r="CB25" s="29">
        <v>0</v>
      </c>
      <c r="CC25" s="29">
        <v>732860.5399581776</v>
      </c>
      <c r="CD25" s="29">
        <v>253961.30252541299</v>
      </c>
      <c r="CE25" s="29">
        <v>0</v>
      </c>
      <c r="CF25" s="29">
        <v>3736.6294356242329</v>
      </c>
      <c r="CG25" s="29">
        <v>0</v>
      </c>
      <c r="CH25" s="29">
        <v>14909.122642860766</v>
      </c>
      <c r="CI25" s="29">
        <v>2006995.3558870645</v>
      </c>
      <c r="CJ25" s="38">
        <f t="shared" si="1"/>
        <v>3391259.2601152314</v>
      </c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/>
      <c r="DV25" s="29"/>
      <c r="DW25" s="29"/>
      <c r="DX25" s="29"/>
      <c r="DY25" s="29"/>
      <c r="DZ25" s="29"/>
      <c r="EA25" s="29"/>
      <c r="EB25" s="29"/>
      <c r="EC25" s="29"/>
      <c r="ED25" s="29"/>
      <c r="EE25" s="29"/>
      <c r="EF25" s="29"/>
      <c r="EG25" s="29"/>
      <c r="EH25" s="29"/>
      <c r="EI25" s="29"/>
      <c r="EJ25" s="29"/>
      <c r="EK25" s="29"/>
      <c r="EL25" s="29"/>
      <c r="EM25" s="29"/>
      <c r="EN25" s="29"/>
      <c r="EO25" s="29"/>
      <c r="EP25" s="29"/>
      <c r="EQ25" s="29"/>
      <c r="ER25" s="29"/>
      <c r="ES25" s="29"/>
      <c r="ET25" s="29"/>
      <c r="EU25" s="29"/>
      <c r="EV25" s="29"/>
      <c r="EW25" s="29"/>
      <c r="EX25" s="29"/>
      <c r="EY25" s="29"/>
      <c r="EZ25" s="29"/>
      <c r="FA25" s="29"/>
      <c r="FB25" s="29"/>
      <c r="FC25" s="29"/>
      <c r="FD25" s="29"/>
      <c r="FE25" s="29"/>
      <c r="FF25" s="29"/>
      <c r="FG25" s="29"/>
      <c r="FH25" s="29"/>
      <c r="FI25" s="29"/>
      <c r="FJ25" s="29"/>
      <c r="FK25" s="29"/>
      <c r="FL25" s="29"/>
      <c r="FM25" s="29"/>
      <c r="FN25" s="29"/>
      <c r="FO25" s="29"/>
      <c r="FP25" s="29"/>
      <c r="FQ25" s="29"/>
      <c r="FR25" s="29"/>
      <c r="FS25" s="29"/>
      <c r="FT25" s="29"/>
      <c r="FU25" s="29"/>
      <c r="FV25" s="29"/>
      <c r="FW25" s="29"/>
      <c r="FX25" s="29"/>
    </row>
    <row r="26" spans="1:180" x14ac:dyDescent="0.2">
      <c r="A26" s="1" t="s">
        <v>30</v>
      </c>
      <c r="B26" s="29" t="s">
        <v>147</v>
      </c>
      <c r="C26" s="29">
        <v>3901.9800020975404</v>
      </c>
      <c r="D26" s="29">
        <v>282.72164063602241</v>
      </c>
      <c r="E26" s="29">
        <v>1021.2354386423301</v>
      </c>
      <c r="F26" s="29">
        <v>341.92541929058939</v>
      </c>
      <c r="G26" s="29">
        <v>5354.0472903134651</v>
      </c>
      <c r="H26" s="29">
        <v>82472.68235640708</v>
      </c>
      <c r="I26" s="29">
        <v>8699.8982138859828</v>
      </c>
      <c r="J26" s="29">
        <v>1744.7758736328356</v>
      </c>
      <c r="K26" s="29">
        <v>459.4121839509387</v>
      </c>
      <c r="L26" s="29">
        <v>738.56064377508687</v>
      </c>
      <c r="M26" s="29">
        <v>38960.587656270298</v>
      </c>
      <c r="N26" s="29">
        <v>2255.0271654499029</v>
      </c>
      <c r="O26" s="29">
        <v>5629.127131414718</v>
      </c>
      <c r="P26" s="29">
        <v>3535.8063256742034</v>
      </c>
      <c r="Q26" s="29">
        <v>2010.437817975152</v>
      </c>
      <c r="R26" s="29">
        <v>5149.9065525178066</v>
      </c>
      <c r="S26" s="29">
        <v>8344.4280493427286</v>
      </c>
      <c r="T26" s="29">
        <v>4628.4590122466461</v>
      </c>
      <c r="U26" s="29">
        <v>18705.159847256611</v>
      </c>
      <c r="V26" s="29">
        <v>7308.5218859369907</v>
      </c>
      <c r="W26" s="29">
        <v>21746.267105694948</v>
      </c>
      <c r="X26" s="29">
        <v>107887.32778129447</v>
      </c>
      <c r="Y26" s="29">
        <v>3808.8985423977774</v>
      </c>
      <c r="Z26" s="29">
        <v>842.06309450118147</v>
      </c>
      <c r="AA26" s="29">
        <v>143.26367238005173</v>
      </c>
      <c r="AB26" s="29">
        <v>1440.867046930884</v>
      </c>
      <c r="AC26" s="29">
        <v>605686.91348963638</v>
      </c>
      <c r="AD26" s="29">
        <v>2987.3152035506569</v>
      </c>
      <c r="AE26" s="29">
        <v>33026.958084121041</v>
      </c>
      <c r="AF26" s="29">
        <v>7471.4422449810372</v>
      </c>
      <c r="AG26" s="29">
        <v>2670.3062270018927</v>
      </c>
      <c r="AH26" s="29">
        <v>619.38124035047963</v>
      </c>
      <c r="AI26" s="29">
        <v>3685.3711550009198</v>
      </c>
      <c r="AJ26" s="29">
        <v>598.84375261025707</v>
      </c>
      <c r="AK26" s="29">
        <v>62.07855575227461</v>
      </c>
      <c r="AL26" s="29">
        <v>4441.5217084482056</v>
      </c>
      <c r="AM26" s="29">
        <v>1401.704855135358</v>
      </c>
      <c r="AN26" s="29">
        <v>1731.7774216706487</v>
      </c>
      <c r="AO26" s="29">
        <v>325.16149376946208</v>
      </c>
      <c r="AP26" s="29">
        <v>2533.4860027843752</v>
      </c>
      <c r="AQ26" s="29">
        <v>868.40217899911988</v>
      </c>
      <c r="AR26" s="29">
        <v>279.19568441811452</v>
      </c>
      <c r="AS26" s="29">
        <v>708.18855560407656</v>
      </c>
      <c r="AT26" s="29">
        <v>188.37101918274666</v>
      </c>
      <c r="AU26" s="29">
        <v>728.17920332872404</v>
      </c>
      <c r="AV26" s="29">
        <v>150.9903152374365</v>
      </c>
      <c r="AW26" s="29">
        <v>343.29903241902724</v>
      </c>
      <c r="AX26" s="29">
        <v>2710.2710148534379</v>
      </c>
      <c r="AY26" s="29">
        <v>731.93069298190562</v>
      </c>
      <c r="AZ26" s="29">
        <v>214.97078378681385</v>
      </c>
      <c r="BA26" s="29">
        <v>177.35380492345615</v>
      </c>
      <c r="BB26" s="29">
        <v>682.47288711218505</v>
      </c>
      <c r="BC26" s="29">
        <v>3746.2468726040324</v>
      </c>
      <c r="BD26" s="29">
        <v>2565.5053237346901</v>
      </c>
      <c r="BE26" s="29">
        <v>747.46585725784917</v>
      </c>
      <c r="BF26" s="29">
        <v>25.305918080858618</v>
      </c>
      <c r="BG26" s="29">
        <v>8240.6264409664509</v>
      </c>
      <c r="BH26" s="29">
        <v>10007.322971160109</v>
      </c>
      <c r="BI26" s="29">
        <v>402.14645421415952</v>
      </c>
      <c r="BJ26" s="29">
        <v>15690.631632513174</v>
      </c>
      <c r="BK26" s="29">
        <v>92.683722132213802</v>
      </c>
      <c r="BL26" s="29">
        <v>17598.610919143939</v>
      </c>
      <c r="BM26" s="29">
        <v>25374.406216039803</v>
      </c>
      <c r="BN26" s="29">
        <v>1728.515898590832</v>
      </c>
      <c r="BO26" s="29">
        <v>1361.3291957519473</v>
      </c>
      <c r="BP26" s="29">
        <v>2065.3429299742184</v>
      </c>
      <c r="BQ26" s="29">
        <v>3229.5748163736753</v>
      </c>
      <c r="BR26" s="29">
        <v>4538.2282210300109</v>
      </c>
      <c r="BS26" s="29">
        <v>0</v>
      </c>
      <c r="BT26" s="59">
        <f t="shared" si="0"/>
        <v>1109853.2177471442</v>
      </c>
      <c r="BU26" s="29">
        <v>1240324.6145381047</v>
      </c>
      <c r="BV26" s="29">
        <v>0</v>
      </c>
      <c r="BW26" s="29">
        <v>40751.844457838772</v>
      </c>
      <c r="BX26" s="29">
        <v>0</v>
      </c>
      <c r="BY26" s="29">
        <v>0</v>
      </c>
      <c r="BZ26" s="29">
        <v>0</v>
      </c>
      <c r="CA26" s="29">
        <v>0</v>
      </c>
      <c r="CB26" s="29">
        <v>0</v>
      </c>
      <c r="CC26" s="29">
        <v>1943.0716240166607</v>
      </c>
      <c r="CD26" s="29">
        <v>982081.81920711941</v>
      </c>
      <c r="CE26" s="29">
        <v>0</v>
      </c>
      <c r="CF26" s="29">
        <v>50333.788961377417</v>
      </c>
      <c r="CG26" s="29">
        <v>102460.3339611546</v>
      </c>
      <c r="CH26" s="29">
        <v>91041.052274162605</v>
      </c>
      <c r="CI26" s="29">
        <v>2029741.3596231323</v>
      </c>
      <c r="CJ26" s="38">
        <f t="shared" si="1"/>
        <v>5648531.10239405</v>
      </c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/>
      <c r="DV26" s="29"/>
      <c r="DW26" s="29"/>
      <c r="DX26" s="29"/>
      <c r="DY26" s="29"/>
      <c r="DZ26" s="29"/>
      <c r="EA26" s="29"/>
      <c r="EB26" s="29"/>
      <c r="EC26" s="29"/>
      <c r="ED26" s="29"/>
      <c r="EE26" s="29"/>
      <c r="EF26" s="29"/>
      <c r="EG26" s="29"/>
      <c r="EH26" s="29"/>
      <c r="EI26" s="29"/>
      <c r="EJ26" s="29"/>
      <c r="EK26" s="29"/>
      <c r="EL26" s="29"/>
      <c r="EM26" s="29"/>
      <c r="EN26" s="29"/>
      <c r="EO26" s="29"/>
      <c r="EP26" s="29"/>
      <c r="EQ26" s="29"/>
      <c r="ER26" s="29"/>
      <c r="ES26" s="29"/>
      <c r="ET26" s="29"/>
      <c r="EU26" s="29"/>
      <c r="EV26" s="29"/>
      <c r="EW26" s="29"/>
      <c r="EX26" s="29"/>
      <c r="EY26" s="29"/>
      <c r="EZ26" s="29"/>
      <c r="FA26" s="29"/>
      <c r="FB26" s="29"/>
      <c r="FC26" s="29"/>
      <c r="FD26" s="29"/>
      <c r="FE26" s="29"/>
      <c r="FF26" s="29"/>
      <c r="FG26" s="29"/>
      <c r="FH26" s="29"/>
      <c r="FI26" s="29"/>
      <c r="FJ26" s="29"/>
      <c r="FK26" s="29"/>
      <c r="FL26" s="29"/>
      <c r="FM26" s="29"/>
      <c r="FN26" s="29"/>
      <c r="FO26" s="29"/>
      <c r="FP26" s="29"/>
      <c r="FQ26" s="29"/>
      <c r="FR26" s="29"/>
      <c r="FS26" s="29"/>
      <c r="FT26" s="29"/>
      <c r="FU26" s="29"/>
      <c r="FV26" s="29"/>
      <c r="FW26" s="29"/>
      <c r="FX26" s="29"/>
    </row>
    <row r="27" spans="1:180" x14ac:dyDescent="0.2">
      <c r="A27" s="1" t="s">
        <v>31</v>
      </c>
      <c r="B27" s="29" t="s">
        <v>148</v>
      </c>
      <c r="C27" s="29">
        <v>594193.42346199276</v>
      </c>
      <c r="D27" s="29">
        <v>5100.6052916593189</v>
      </c>
      <c r="E27" s="29">
        <v>90786.555929551643</v>
      </c>
      <c r="F27" s="29">
        <v>9104.5064525776506</v>
      </c>
      <c r="G27" s="29">
        <v>84076.442412255434</v>
      </c>
      <c r="H27" s="29">
        <v>13682.028532356031</v>
      </c>
      <c r="I27" s="29">
        <v>9649.9783032791565</v>
      </c>
      <c r="J27" s="29">
        <v>10336.421706260768</v>
      </c>
      <c r="K27" s="29">
        <v>4892.7921021384545</v>
      </c>
      <c r="L27" s="29">
        <v>15754.26879255428</v>
      </c>
      <c r="M27" s="29">
        <v>12864.717284371101</v>
      </c>
      <c r="N27" s="29">
        <v>2779.7695563791153</v>
      </c>
      <c r="O27" s="29">
        <v>8991.3926213052109</v>
      </c>
      <c r="P27" s="29">
        <v>31741.841716935032</v>
      </c>
      <c r="Q27" s="29">
        <v>16620.601583951066</v>
      </c>
      <c r="R27" s="29">
        <v>17359.030682613586</v>
      </c>
      <c r="S27" s="29">
        <v>9224.267481214265</v>
      </c>
      <c r="T27" s="29">
        <v>5029.0308593511782</v>
      </c>
      <c r="U27" s="29">
        <v>21497.615195474231</v>
      </c>
      <c r="V27" s="29">
        <v>4532.851055934304</v>
      </c>
      <c r="W27" s="29">
        <v>10085.770545985011</v>
      </c>
      <c r="X27" s="29">
        <v>13131.575269928308</v>
      </c>
      <c r="Y27" s="29">
        <v>3268.8611804096113</v>
      </c>
      <c r="Z27" s="29">
        <v>23128.189753978033</v>
      </c>
      <c r="AA27" s="29">
        <v>7394.6347070317315</v>
      </c>
      <c r="AB27" s="29">
        <v>3774.0827293338334</v>
      </c>
      <c r="AC27" s="29">
        <v>82275.821799991172</v>
      </c>
      <c r="AD27" s="29">
        <v>4924.46918738359</v>
      </c>
      <c r="AE27" s="29">
        <v>31486.869903816772</v>
      </c>
      <c r="AF27" s="29">
        <v>39148.488035978116</v>
      </c>
      <c r="AG27" s="29">
        <v>11954.117330001003</v>
      </c>
      <c r="AH27" s="29">
        <v>111348.09336870715</v>
      </c>
      <c r="AI27" s="29">
        <v>5206.7279725368371</v>
      </c>
      <c r="AJ27" s="29">
        <v>18395.854964337661</v>
      </c>
      <c r="AK27" s="29">
        <v>729.80629879290973</v>
      </c>
      <c r="AL27" s="29">
        <v>7722.2458708556451</v>
      </c>
      <c r="AM27" s="29">
        <v>8813.4905635101586</v>
      </c>
      <c r="AN27" s="29">
        <v>1695.4175750911063</v>
      </c>
      <c r="AO27" s="29">
        <v>2800.5031220182645</v>
      </c>
      <c r="AP27" s="29">
        <v>10000.684617463688</v>
      </c>
      <c r="AQ27" s="29">
        <v>6640.9597645700624</v>
      </c>
      <c r="AR27" s="29">
        <v>2626.5946154347994</v>
      </c>
      <c r="AS27" s="29">
        <v>551.06005610576346</v>
      </c>
      <c r="AT27" s="29">
        <v>415.51215894317119</v>
      </c>
      <c r="AU27" s="29">
        <v>8575.6244329892561</v>
      </c>
      <c r="AV27" s="29">
        <v>128.65879712747676</v>
      </c>
      <c r="AW27" s="29">
        <v>210.9686566504507</v>
      </c>
      <c r="AX27" s="29">
        <v>1180.2416010576865</v>
      </c>
      <c r="AY27" s="29">
        <v>1438.143553751577</v>
      </c>
      <c r="AZ27" s="29">
        <v>346.48511436275538</v>
      </c>
      <c r="BA27" s="29">
        <v>4098.7903366265145</v>
      </c>
      <c r="BB27" s="29">
        <v>338.67332789041319</v>
      </c>
      <c r="BC27" s="29">
        <v>779.45934703789385</v>
      </c>
      <c r="BD27" s="29">
        <v>951.74184000545802</v>
      </c>
      <c r="BE27" s="29">
        <v>85.878692693739509</v>
      </c>
      <c r="BF27" s="29">
        <v>485.31880010873925</v>
      </c>
      <c r="BG27" s="29">
        <v>12304.238682651054</v>
      </c>
      <c r="BH27" s="29">
        <v>29724.132037714116</v>
      </c>
      <c r="BI27" s="29">
        <v>1149.5865525009519</v>
      </c>
      <c r="BJ27" s="29">
        <v>26465.383808827253</v>
      </c>
      <c r="BK27" s="29">
        <v>1843.2188401039182</v>
      </c>
      <c r="BL27" s="29">
        <v>6237.9584052209084</v>
      </c>
      <c r="BM27" s="29">
        <v>4265.0873615606979</v>
      </c>
      <c r="BN27" s="29">
        <v>4210.0172583072645</v>
      </c>
      <c r="BO27" s="29">
        <v>2852.6835486008567</v>
      </c>
      <c r="BP27" s="29">
        <v>7365.7637047193157</v>
      </c>
      <c r="BQ27" s="29">
        <v>1621.8571494309681</v>
      </c>
      <c r="BR27" s="29">
        <v>6928.7213939562153</v>
      </c>
      <c r="BS27" s="29">
        <v>0</v>
      </c>
      <c r="BT27" s="59">
        <f t="shared" si="0"/>
        <v>1499326.6056582537</v>
      </c>
      <c r="BU27" s="29">
        <v>7832.2924327579813</v>
      </c>
      <c r="BV27" s="29">
        <v>0</v>
      </c>
      <c r="BW27" s="29">
        <v>7.2016330411446976</v>
      </c>
      <c r="BX27" s="29">
        <v>0</v>
      </c>
      <c r="BY27" s="29">
        <v>0</v>
      </c>
      <c r="BZ27" s="29">
        <v>0</v>
      </c>
      <c r="CA27" s="29">
        <v>0</v>
      </c>
      <c r="CB27" s="29">
        <v>0</v>
      </c>
      <c r="CC27" s="29">
        <v>144374.31130902842</v>
      </c>
      <c r="CD27" s="29">
        <v>17003.185955741566</v>
      </c>
      <c r="CE27" s="29">
        <v>0</v>
      </c>
      <c r="CF27" s="29">
        <v>6546.4445548415133</v>
      </c>
      <c r="CG27" s="29">
        <v>0</v>
      </c>
      <c r="CH27" s="29">
        <v>2831.1878065346227</v>
      </c>
      <c r="CI27" s="29">
        <v>179913.15188413963</v>
      </c>
      <c r="CJ27" s="38">
        <f t="shared" si="1"/>
        <v>1857834.381234339</v>
      </c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/>
      <c r="DV27" s="29"/>
      <c r="DW27" s="29"/>
      <c r="DX27" s="29"/>
      <c r="DY27" s="29"/>
      <c r="DZ27" s="29"/>
      <c r="EA27" s="29"/>
      <c r="EB27" s="29"/>
      <c r="EC27" s="29"/>
      <c r="ED27" s="29"/>
      <c r="EE27" s="29"/>
      <c r="EF27" s="29"/>
      <c r="EG27" s="29"/>
      <c r="EH27" s="29"/>
      <c r="EI27" s="29"/>
      <c r="EJ27" s="29"/>
      <c r="EK27" s="29"/>
      <c r="EL27" s="29"/>
      <c r="EM27" s="29"/>
      <c r="EN27" s="29"/>
      <c r="EO27" s="29"/>
      <c r="EP27" s="29"/>
      <c r="EQ27" s="29"/>
      <c r="ER27" s="29"/>
      <c r="ES27" s="29"/>
      <c r="ET27" s="29"/>
      <c r="EU27" s="29"/>
      <c r="EV27" s="29"/>
      <c r="EW27" s="29"/>
      <c r="EX27" s="29"/>
      <c r="EY27" s="29"/>
      <c r="EZ27" s="29"/>
      <c r="FA27" s="29"/>
      <c r="FB27" s="29"/>
      <c r="FC27" s="29"/>
      <c r="FD27" s="29"/>
      <c r="FE27" s="29"/>
      <c r="FF27" s="29"/>
      <c r="FG27" s="29"/>
      <c r="FH27" s="29"/>
      <c r="FI27" s="29"/>
      <c r="FJ27" s="29"/>
      <c r="FK27" s="29"/>
      <c r="FL27" s="29"/>
      <c r="FM27" s="29"/>
      <c r="FN27" s="29"/>
      <c r="FO27" s="29"/>
      <c r="FP27" s="29"/>
      <c r="FQ27" s="29"/>
      <c r="FR27" s="29"/>
      <c r="FS27" s="29"/>
      <c r="FT27" s="29"/>
      <c r="FU27" s="29"/>
      <c r="FV27" s="29"/>
      <c r="FW27" s="29"/>
      <c r="FX27" s="29"/>
    </row>
    <row r="28" spans="1:180" x14ac:dyDescent="0.2">
      <c r="A28" s="1" t="s">
        <v>32</v>
      </c>
      <c r="B28" s="29" t="s">
        <v>149</v>
      </c>
      <c r="C28" s="29">
        <v>246280.92479590283</v>
      </c>
      <c r="D28" s="29">
        <v>1323.2144818345939</v>
      </c>
      <c r="E28" s="29">
        <v>8406.1024815657565</v>
      </c>
      <c r="F28" s="29">
        <v>10563.679983805101</v>
      </c>
      <c r="G28" s="29">
        <v>184280.4118093799</v>
      </c>
      <c r="H28" s="29">
        <v>44891.464050010727</v>
      </c>
      <c r="I28" s="29">
        <v>33360.327413726693</v>
      </c>
      <c r="J28" s="29">
        <v>26866.858794394273</v>
      </c>
      <c r="K28" s="29">
        <v>11270.693031913746</v>
      </c>
      <c r="L28" s="29">
        <v>23461.118337569485</v>
      </c>
      <c r="M28" s="29">
        <v>52328.534326417823</v>
      </c>
      <c r="N28" s="29">
        <v>4937.8753928943524</v>
      </c>
      <c r="O28" s="29">
        <v>59481.850062223428</v>
      </c>
      <c r="P28" s="29">
        <v>90047.944299070747</v>
      </c>
      <c r="Q28" s="29">
        <v>58622.510142608902</v>
      </c>
      <c r="R28" s="29">
        <v>56538.226136630714</v>
      </c>
      <c r="S28" s="29">
        <v>16403.971612486079</v>
      </c>
      <c r="T28" s="29">
        <v>10827.236068994605</v>
      </c>
      <c r="U28" s="29">
        <v>56373.142640117483</v>
      </c>
      <c r="V28" s="29">
        <v>7572.8979545657685</v>
      </c>
      <c r="W28" s="29">
        <v>26626.603956921739</v>
      </c>
      <c r="X28" s="29">
        <v>36483.468447152227</v>
      </c>
      <c r="Y28" s="29">
        <v>7206.4427229583343</v>
      </c>
      <c r="Z28" s="29">
        <v>14429.172610786451</v>
      </c>
      <c r="AA28" s="29">
        <v>17411.35798538589</v>
      </c>
      <c r="AB28" s="29">
        <v>28486.153913684782</v>
      </c>
      <c r="AC28" s="29">
        <v>142343.10379995772</v>
      </c>
      <c r="AD28" s="29">
        <v>59145.617769370874</v>
      </c>
      <c r="AE28" s="29">
        <v>282306.15843116114</v>
      </c>
      <c r="AF28" s="29">
        <v>141803.41897783129</v>
      </c>
      <c r="AG28" s="29">
        <v>69869.004932687152</v>
      </c>
      <c r="AH28" s="29">
        <v>655.67508193846686</v>
      </c>
      <c r="AI28" s="29">
        <v>3473.5497819788993</v>
      </c>
      <c r="AJ28" s="29">
        <v>7303.8643157937004</v>
      </c>
      <c r="AK28" s="29">
        <v>5879.3941285253532</v>
      </c>
      <c r="AL28" s="29">
        <v>55538.729773592699</v>
      </c>
      <c r="AM28" s="29">
        <v>22885.08580771515</v>
      </c>
      <c r="AN28" s="29">
        <v>37757.873419143012</v>
      </c>
      <c r="AO28" s="29">
        <v>22945.7951426933</v>
      </c>
      <c r="AP28" s="29">
        <v>16713.405714589171</v>
      </c>
      <c r="AQ28" s="29">
        <v>31861.736567423395</v>
      </c>
      <c r="AR28" s="29">
        <v>26232.502336934878</v>
      </c>
      <c r="AS28" s="29">
        <v>25201.643100864992</v>
      </c>
      <c r="AT28" s="29">
        <v>24896.015166776677</v>
      </c>
      <c r="AU28" s="29">
        <v>16040.299226239844</v>
      </c>
      <c r="AV28" s="29">
        <v>120365.82923757928</v>
      </c>
      <c r="AW28" s="29">
        <v>51338.358385094478</v>
      </c>
      <c r="AX28" s="29">
        <v>14843.017065721389</v>
      </c>
      <c r="AY28" s="29">
        <v>24724.024907748422</v>
      </c>
      <c r="AZ28" s="29">
        <v>11105.178395532017</v>
      </c>
      <c r="BA28" s="29">
        <v>10581.078885556606</v>
      </c>
      <c r="BB28" s="29">
        <v>7616.9757770874539</v>
      </c>
      <c r="BC28" s="29">
        <v>5748.7767872701152</v>
      </c>
      <c r="BD28" s="29">
        <v>95160.378053224093</v>
      </c>
      <c r="BE28" s="29">
        <v>14142.349515661401</v>
      </c>
      <c r="BF28" s="29">
        <v>347.36546730843861</v>
      </c>
      <c r="BG28" s="29">
        <v>25383.293407827048</v>
      </c>
      <c r="BH28" s="29">
        <v>79425.620429179893</v>
      </c>
      <c r="BI28" s="29">
        <v>2828.4368551486341</v>
      </c>
      <c r="BJ28" s="29">
        <v>120360.43717836661</v>
      </c>
      <c r="BK28" s="29">
        <v>1203.1522490530513</v>
      </c>
      <c r="BL28" s="29">
        <v>82148.993341462163</v>
      </c>
      <c r="BM28" s="29">
        <v>117523.3803855397</v>
      </c>
      <c r="BN28" s="29">
        <v>33027.049203573224</v>
      </c>
      <c r="BO28" s="29">
        <v>41705.002676642995</v>
      </c>
      <c r="BP28" s="29">
        <v>10462.441066334935</v>
      </c>
      <c r="BQ28" s="29">
        <v>4265.3433102928375</v>
      </c>
      <c r="BR28" s="29">
        <v>21716.820514759325</v>
      </c>
      <c r="BS28" s="29">
        <v>0</v>
      </c>
      <c r="BT28" s="59">
        <f t="shared" si="0"/>
        <v>3023358.3600241849</v>
      </c>
      <c r="BU28" s="29">
        <v>2932028.9636981906</v>
      </c>
      <c r="BV28" s="29">
        <v>0</v>
      </c>
      <c r="BW28" s="29">
        <v>0</v>
      </c>
      <c r="BX28" s="29">
        <v>0</v>
      </c>
      <c r="BY28" s="29">
        <v>0</v>
      </c>
      <c r="BZ28" s="29">
        <v>0</v>
      </c>
      <c r="CA28" s="29">
        <v>0</v>
      </c>
      <c r="CB28" s="29">
        <v>0</v>
      </c>
      <c r="CC28" s="29">
        <v>0</v>
      </c>
      <c r="CD28" s="29">
        <v>0</v>
      </c>
      <c r="CE28" s="29">
        <v>0</v>
      </c>
      <c r="CF28" s="29">
        <v>3445.1550148572019</v>
      </c>
      <c r="CG28" s="29">
        <v>0</v>
      </c>
      <c r="CH28" s="29">
        <v>4202.2274458276252</v>
      </c>
      <c r="CI28" s="29">
        <v>196260.41031025868</v>
      </c>
      <c r="CJ28" s="38">
        <f t="shared" si="1"/>
        <v>6159295.1164933201</v>
      </c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/>
      <c r="DV28" s="29"/>
      <c r="DW28" s="29"/>
      <c r="DX28" s="29"/>
      <c r="DY28" s="29"/>
      <c r="DZ28" s="29"/>
      <c r="EA28" s="29"/>
      <c r="EB28" s="29"/>
      <c r="EC28" s="29"/>
      <c r="ED28" s="29"/>
      <c r="EE28" s="29"/>
      <c r="EF28" s="29"/>
      <c r="EG28" s="29"/>
      <c r="EH28" s="29"/>
      <c r="EI28" s="29"/>
      <c r="EJ28" s="29"/>
      <c r="EK28" s="29"/>
      <c r="EL28" s="29"/>
      <c r="EM28" s="29"/>
      <c r="EN28" s="29"/>
      <c r="EO28" s="29"/>
      <c r="EP28" s="29"/>
      <c r="EQ28" s="29"/>
      <c r="ER28" s="29"/>
      <c r="ES28" s="29"/>
      <c r="ET28" s="29"/>
      <c r="EU28" s="29"/>
      <c r="EV28" s="29"/>
      <c r="EW28" s="29"/>
      <c r="EX28" s="29"/>
      <c r="EY28" s="29"/>
      <c r="EZ28" s="29"/>
      <c r="FA28" s="29"/>
      <c r="FB28" s="29"/>
      <c r="FC28" s="29"/>
      <c r="FD28" s="29"/>
      <c r="FE28" s="29"/>
      <c r="FF28" s="29"/>
      <c r="FG28" s="29"/>
      <c r="FH28" s="29"/>
      <c r="FI28" s="29"/>
      <c r="FJ28" s="29"/>
      <c r="FK28" s="29"/>
      <c r="FL28" s="29"/>
      <c r="FM28" s="29"/>
      <c r="FN28" s="29"/>
      <c r="FO28" s="29"/>
      <c r="FP28" s="29"/>
      <c r="FQ28" s="29"/>
      <c r="FR28" s="29"/>
      <c r="FS28" s="29"/>
      <c r="FT28" s="29"/>
      <c r="FU28" s="29"/>
      <c r="FV28" s="29"/>
      <c r="FW28" s="29"/>
      <c r="FX28" s="29"/>
    </row>
    <row r="29" spans="1:180" x14ac:dyDescent="0.2">
      <c r="A29" s="1" t="s">
        <v>33</v>
      </c>
      <c r="B29" s="29" t="s">
        <v>150</v>
      </c>
      <c r="C29" s="29">
        <v>83690.464344979584</v>
      </c>
      <c r="D29" s="29">
        <v>506.13905031038212</v>
      </c>
      <c r="E29" s="29">
        <v>188.59404112346525</v>
      </c>
      <c r="F29" s="29">
        <v>122.28044309445521</v>
      </c>
      <c r="G29" s="29">
        <v>38492.611212233336</v>
      </c>
      <c r="H29" s="29">
        <v>11974.781735230596</v>
      </c>
      <c r="I29" s="29">
        <v>1722.8124996892964</v>
      </c>
      <c r="J29" s="29">
        <v>1267.7825627094539</v>
      </c>
      <c r="K29" s="29">
        <v>732.08446453396971</v>
      </c>
      <c r="L29" s="29">
        <v>287.05430534702776</v>
      </c>
      <c r="M29" s="29">
        <v>3346.0983758819675</v>
      </c>
      <c r="N29" s="29">
        <v>2741.6132470834555</v>
      </c>
      <c r="O29" s="29">
        <v>1828.2595565577324</v>
      </c>
      <c r="P29" s="29">
        <v>3621.3125517655371</v>
      </c>
      <c r="Q29" s="29">
        <v>1778.2520494634389</v>
      </c>
      <c r="R29" s="29">
        <v>6762.1339821641368</v>
      </c>
      <c r="S29" s="29">
        <v>1893.8950093387837</v>
      </c>
      <c r="T29" s="29">
        <v>2839.1623823582759</v>
      </c>
      <c r="U29" s="29">
        <v>5729.2584782915364</v>
      </c>
      <c r="V29" s="29">
        <v>1455.7892771157115</v>
      </c>
      <c r="W29" s="29">
        <v>3627.3168531334723</v>
      </c>
      <c r="X29" s="29">
        <v>2130.8231538005657</v>
      </c>
      <c r="Y29" s="29">
        <v>1192.4367236854587</v>
      </c>
      <c r="Z29" s="29">
        <v>7271.4841282531952</v>
      </c>
      <c r="AA29" s="29">
        <v>16751.489339780052</v>
      </c>
      <c r="AB29" s="29">
        <v>1128.0141333028912</v>
      </c>
      <c r="AC29" s="29">
        <v>3828.7700945391371</v>
      </c>
      <c r="AD29" s="29">
        <v>1737.2078369322535</v>
      </c>
      <c r="AE29" s="29">
        <v>3872.4355443015984</v>
      </c>
      <c r="AF29" s="29">
        <v>6523.8585599006601</v>
      </c>
      <c r="AG29" s="29">
        <v>1784.2110670589884</v>
      </c>
      <c r="AH29" s="29">
        <v>6004.1358604557945</v>
      </c>
      <c r="AI29" s="29">
        <v>383.83724941315472</v>
      </c>
      <c r="AJ29" s="29">
        <v>570.90754169612603</v>
      </c>
      <c r="AK29" s="29">
        <v>120.13207470118267</v>
      </c>
      <c r="AL29" s="29">
        <v>8829.1757757835785</v>
      </c>
      <c r="AM29" s="29">
        <v>1293.763536210613</v>
      </c>
      <c r="AN29" s="29">
        <v>676.07726187290518</v>
      </c>
      <c r="AO29" s="29">
        <v>889.97462973793972</v>
      </c>
      <c r="AP29" s="29">
        <v>183.81600419046003</v>
      </c>
      <c r="AQ29" s="29">
        <v>1241.5015620161155</v>
      </c>
      <c r="AR29" s="29">
        <v>1001.6558850893754</v>
      </c>
      <c r="AS29" s="29">
        <v>421.1285931637957</v>
      </c>
      <c r="AT29" s="29">
        <v>168.37623256610684</v>
      </c>
      <c r="AU29" s="29">
        <v>1187.913119000036</v>
      </c>
      <c r="AV29" s="29">
        <v>6227.0234207446174</v>
      </c>
      <c r="AW29" s="29">
        <v>14566.98175145777</v>
      </c>
      <c r="AX29" s="29">
        <v>785.6669549346143</v>
      </c>
      <c r="AY29" s="29">
        <v>782.14221624842696</v>
      </c>
      <c r="AZ29" s="29">
        <v>581.73245735344562</v>
      </c>
      <c r="BA29" s="29">
        <v>1081.4304866232587</v>
      </c>
      <c r="BB29" s="29">
        <v>295.43793976476968</v>
      </c>
      <c r="BC29" s="29">
        <v>1135.9935920611501</v>
      </c>
      <c r="BD29" s="29">
        <v>396.94672437234107</v>
      </c>
      <c r="BE29" s="29">
        <v>145.12731104015154</v>
      </c>
      <c r="BF29" s="29">
        <v>115.25052944419564</v>
      </c>
      <c r="BG29" s="29">
        <v>9119.6638609671973</v>
      </c>
      <c r="BH29" s="29">
        <v>8514.6846065935715</v>
      </c>
      <c r="BI29" s="29">
        <v>126.7743242162022</v>
      </c>
      <c r="BJ29" s="29">
        <v>18867.490520589126</v>
      </c>
      <c r="BK29" s="29">
        <v>14.925625867720331</v>
      </c>
      <c r="BL29" s="29">
        <v>6544.2204103210788</v>
      </c>
      <c r="BM29" s="29">
        <v>64.862201744326683</v>
      </c>
      <c r="BN29" s="29">
        <v>1273.3237922492151</v>
      </c>
      <c r="BO29" s="29">
        <v>749.39119867591819</v>
      </c>
      <c r="BP29" s="29">
        <v>539.12745100532368</v>
      </c>
      <c r="BQ29" s="29">
        <v>494.40010977957974</v>
      </c>
      <c r="BR29" s="29">
        <v>4057.4647917725897</v>
      </c>
      <c r="BS29" s="29">
        <v>0</v>
      </c>
      <c r="BT29" s="59">
        <f t="shared" si="0"/>
        <v>320280.88460768404</v>
      </c>
      <c r="BU29" s="29">
        <v>317352.41402169591</v>
      </c>
      <c r="BV29" s="29">
        <v>0</v>
      </c>
      <c r="BW29" s="29">
        <v>0</v>
      </c>
      <c r="BX29" s="29">
        <v>0</v>
      </c>
      <c r="BY29" s="29">
        <v>0</v>
      </c>
      <c r="BZ29" s="29">
        <v>0</v>
      </c>
      <c r="CA29" s="29">
        <v>0</v>
      </c>
      <c r="CB29" s="29">
        <v>0</v>
      </c>
      <c r="CC29" s="29">
        <v>0</v>
      </c>
      <c r="CD29" s="29">
        <v>0</v>
      </c>
      <c r="CE29" s="29">
        <v>0</v>
      </c>
      <c r="CF29" s="29">
        <v>246.61037116922461</v>
      </c>
      <c r="CG29" s="29">
        <v>0</v>
      </c>
      <c r="CH29" s="29">
        <v>0</v>
      </c>
      <c r="CI29" s="29">
        <v>0</v>
      </c>
      <c r="CJ29" s="38">
        <f t="shared" si="1"/>
        <v>637879.90900054912</v>
      </c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/>
      <c r="DV29" s="29"/>
      <c r="DW29" s="29"/>
      <c r="DX29" s="29"/>
      <c r="DY29" s="29"/>
      <c r="DZ29" s="29"/>
      <c r="EA29" s="29"/>
      <c r="EB29" s="29"/>
      <c r="EC29" s="29"/>
      <c r="ED29" s="29"/>
      <c r="EE29" s="29"/>
      <c r="EF29" s="29"/>
      <c r="EG29" s="29"/>
      <c r="EH29" s="29"/>
      <c r="EI29" s="29"/>
      <c r="EJ29" s="29"/>
      <c r="EK29" s="29"/>
      <c r="EL29" s="29"/>
      <c r="EM29" s="29"/>
      <c r="EN29" s="29"/>
      <c r="EO29" s="29"/>
      <c r="EP29" s="29"/>
      <c r="EQ29" s="29"/>
      <c r="ER29" s="29"/>
      <c r="ES29" s="29"/>
      <c r="ET29" s="29"/>
      <c r="EU29" s="29"/>
      <c r="EV29" s="29"/>
      <c r="EW29" s="29"/>
      <c r="EX29" s="29"/>
      <c r="EY29" s="29"/>
      <c r="EZ29" s="29"/>
      <c r="FA29" s="29"/>
      <c r="FB29" s="29"/>
      <c r="FC29" s="29"/>
      <c r="FD29" s="29"/>
      <c r="FE29" s="29"/>
      <c r="FF29" s="29"/>
      <c r="FG29" s="29"/>
      <c r="FH29" s="29"/>
      <c r="FI29" s="29"/>
      <c r="FJ29" s="29"/>
      <c r="FK29" s="29"/>
      <c r="FL29" s="29"/>
      <c r="FM29" s="29"/>
      <c r="FN29" s="29"/>
      <c r="FO29" s="29"/>
      <c r="FP29" s="29"/>
      <c r="FQ29" s="29"/>
      <c r="FR29" s="29"/>
      <c r="FS29" s="29"/>
      <c r="FT29" s="29"/>
      <c r="FU29" s="29"/>
      <c r="FV29" s="29"/>
      <c r="FW29" s="29"/>
      <c r="FX29" s="29"/>
    </row>
    <row r="30" spans="1:180" x14ac:dyDescent="0.2">
      <c r="A30" s="1" t="s">
        <v>34</v>
      </c>
      <c r="B30" s="29" t="s">
        <v>151</v>
      </c>
      <c r="C30" s="29">
        <v>30686.102607385357</v>
      </c>
      <c r="D30" s="29">
        <v>2439.652129278662</v>
      </c>
      <c r="E30" s="29">
        <v>3108.827971205551</v>
      </c>
      <c r="F30" s="29">
        <v>157.95595535790881</v>
      </c>
      <c r="G30" s="29">
        <v>43340.309727583604</v>
      </c>
      <c r="H30" s="29">
        <v>8003.4128172568662</v>
      </c>
      <c r="I30" s="29">
        <v>3517.6241065378595</v>
      </c>
      <c r="J30" s="29">
        <v>49319.469845286469</v>
      </c>
      <c r="K30" s="29">
        <v>1550.1563902878379</v>
      </c>
      <c r="L30" s="29">
        <v>7802.8708007652731</v>
      </c>
      <c r="M30" s="29">
        <v>7355.4725884087065</v>
      </c>
      <c r="N30" s="29">
        <v>1458.9762315281112</v>
      </c>
      <c r="O30" s="29">
        <v>4989.8273794711076</v>
      </c>
      <c r="P30" s="29">
        <v>32065.68077734008</v>
      </c>
      <c r="Q30" s="29">
        <v>11568.701036635366</v>
      </c>
      <c r="R30" s="29">
        <v>5969.4909079247991</v>
      </c>
      <c r="S30" s="29">
        <v>2156.6316144975508</v>
      </c>
      <c r="T30" s="29">
        <v>2228.892561296012</v>
      </c>
      <c r="U30" s="29">
        <v>7114.4613017944748</v>
      </c>
      <c r="V30" s="29">
        <v>1423.4944533106741</v>
      </c>
      <c r="W30" s="29">
        <v>2644.2922202014215</v>
      </c>
      <c r="X30" s="29">
        <v>4580.6994771658392</v>
      </c>
      <c r="Y30" s="29">
        <v>1258.3851208493966</v>
      </c>
      <c r="Z30" s="29">
        <v>11625.290387924895</v>
      </c>
      <c r="AA30" s="29">
        <v>4267.0450973176594</v>
      </c>
      <c r="AB30" s="29">
        <v>26600.099045415089</v>
      </c>
      <c r="AC30" s="29">
        <v>6395.3700571990003</v>
      </c>
      <c r="AD30" s="29">
        <v>8672.1467508705355</v>
      </c>
      <c r="AE30" s="29">
        <v>36543.556108786688</v>
      </c>
      <c r="AF30" s="29">
        <v>30087.09541646537</v>
      </c>
      <c r="AG30" s="29">
        <v>9471.4438447271696</v>
      </c>
      <c r="AH30" s="29">
        <v>8450.0254027676619</v>
      </c>
      <c r="AI30" s="29">
        <v>1000.7254501055877</v>
      </c>
      <c r="AJ30" s="29">
        <v>6415.9268813209392</v>
      </c>
      <c r="AK30" s="29">
        <v>700.23987166903044</v>
      </c>
      <c r="AL30" s="29">
        <v>14553.857624806566</v>
      </c>
      <c r="AM30" s="29">
        <v>3978.5118236025382</v>
      </c>
      <c r="AN30" s="29">
        <v>3016.0860223434411</v>
      </c>
      <c r="AO30" s="29">
        <v>4379.6554160443147</v>
      </c>
      <c r="AP30" s="29">
        <v>1912.4963492756647</v>
      </c>
      <c r="AQ30" s="29">
        <v>6660.5852871378884</v>
      </c>
      <c r="AR30" s="29">
        <v>5499.8299420220646</v>
      </c>
      <c r="AS30" s="29">
        <v>1005.6839076115876</v>
      </c>
      <c r="AT30" s="29">
        <v>929.87186352530125</v>
      </c>
      <c r="AU30" s="29">
        <v>400.81927616574075</v>
      </c>
      <c r="AV30" s="29">
        <v>2.5927246478310044</v>
      </c>
      <c r="AW30" s="29">
        <v>0</v>
      </c>
      <c r="AX30" s="29">
        <v>4887.1445880611491</v>
      </c>
      <c r="AY30" s="29">
        <v>5076.6973703928024</v>
      </c>
      <c r="AZ30" s="29">
        <v>1086.87295113813</v>
      </c>
      <c r="BA30" s="29">
        <v>4307.2699974378374</v>
      </c>
      <c r="BB30" s="29">
        <v>2567.853333093482</v>
      </c>
      <c r="BC30" s="29">
        <v>3180.8796289606835</v>
      </c>
      <c r="BD30" s="29">
        <v>7323.5699227459372</v>
      </c>
      <c r="BE30" s="29">
        <v>648.99972537968745</v>
      </c>
      <c r="BF30" s="29">
        <v>829.39831386927688</v>
      </c>
      <c r="BG30" s="29">
        <v>4923.0443517747681</v>
      </c>
      <c r="BH30" s="29">
        <v>67468.293967307138</v>
      </c>
      <c r="BI30" s="29">
        <v>1746.6813189869197</v>
      </c>
      <c r="BJ30" s="29">
        <v>50158.604175333559</v>
      </c>
      <c r="BK30" s="29">
        <v>636.77415138513061</v>
      </c>
      <c r="BL30" s="29">
        <v>33809.45013577502</v>
      </c>
      <c r="BM30" s="29">
        <v>60468.048758719589</v>
      </c>
      <c r="BN30" s="29">
        <v>4918.0464144751913</v>
      </c>
      <c r="BO30" s="29">
        <v>3783.6535035921938</v>
      </c>
      <c r="BP30" s="29">
        <v>1646.6515431170594</v>
      </c>
      <c r="BQ30" s="29">
        <v>1577.8511743078609</v>
      </c>
      <c r="BR30" s="29">
        <v>2649.2071829513634</v>
      </c>
      <c r="BS30" s="29">
        <v>0</v>
      </c>
      <c r="BT30" s="59">
        <f t="shared" si="0"/>
        <v>691005.3350819262</v>
      </c>
      <c r="BU30" s="29">
        <v>402912.64057218988</v>
      </c>
      <c r="BV30" s="29">
        <v>0</v>
      </c>
      <c r="BW30" s="29">
        <v>0</v>
      </c>
      <c r="BX30" s="29">
        <v>0</v>
      </c>
      <c r="BY30" s="29">
        <v>0</v>
      </c>
      <c r="BZ30" s="29">
        <v>0</v>
      </c>
      <c r="CA30" s="29">
        <v>0</v>
      </c>
      <c r="CB30" s="29">
        <v>0</v>
      </c>
      <c r="CC30" s="29">
        <v>0</v>
      </c>
      <c r="CD30" s="29">
        <v>6.2094049446612392</v>
      </c>
      <c r="CE30" s="29">
        <v>0</v>
      </c>
      <c r="CF30" s="29">
        <v>817.02447308133151</v>
      </c>
      <c r="CG30" s="29">
        <v>0</v>
      </c>
      <c r="CH30" s="29">
        <v>1357.4281435617006</v>
      </c>
      <c r="CI30" s="29">
        <v>49483.457660729997</v>
      </c>
      <c r="CJ30" s="38">
        <f t="shared" si="1"/>
        <v>1145582.0953364337</v>
      </c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/>
      <c r="DV30" s="29"/>
      <c r="DW30" s="29"/>
      <c r="DX30" s="29"/>
      <c r="DY30" s="29"/>
      <c r="DZ30" s="29"/>
      <c r="EA30" s="29"/>
      <c r="EB30" s="29"/>
      <c r="EC30" s="29"/>
      <c r="ED30" s="29"/>
      <c r="EE30" s="29"/>
      <c r="EF30" s="29"/>
      <c r="EG30" s="29"/>
      <c r="EH30" s="29"/>
      <c r="EI30" s="29"/>
      <c r="EJ30" s="29"/>
      <c r="EK30" s="29"/>
      <c r="EL30" s="29"/>
      <c r="EM30" s="29"/>
      <c r="EN30" s="29"/>
      <c r="EO30" s="29"/>
      <c r="EP30" s="29"/>
      <c r="EQ30" s="29"/>
      <c r="ER30" s="29"/>
      <c r="ES30" s="29"/>
      <c r="ET30" s="29"/>
      <c r="EU30" s="29"/>
      <c r="EV30" s="29"/>
      <c r="EW30" s="29"/>
      <c r="EX30" s="29"/>
      <c r="EY30" s="29"/>
      <c r="EZ30" s="29"/>
      <c r="FA30" s="29"/>
      <c r="FB30" s="29"/>
      <c r="FC30" s="29"/>
      <c r="FD30" s="29"/>
      <c r="FE30" s="29"/>
      <c r="FF30" s="29"/>
      <c r="FG30" s="29"/>
      <c r="FH30" s="29"/>
      <c r="FI30" s="29"/>
      <c r="FJ30" s="29"/>
      <c r="FK30" s="29"/>
      <c r="FL30" s="29"/>
      <c r="FM30" s="29"/>
      <c r="FN30" s="29"/>
      <c r="FO30" s="29"/>
      <c r="FP30" s="29"/>
      <c r="FQ30" s="29"/>
      <c r="FR30" s="29"/>
      <c r="FS30" s="29"/>
      <c r="FT30" s="29"/>
      <c r="FU30" s="29"/>
      <c r="FV30" s="29"/>
      <c r="FW30" s="29"/>
      <c r="FX30" s="29"/>
    </row>
    <row r="31" spans="1:180" x14ac:dyDescent="0.2">
      <c r="A31" s="1" t="s">
        <v>35</v>
      </c>
      <c r="B31" s="29" t="s">
        <v>152</v>
      </c>
      <c r="C31" s="29">
        <v>204017.08074100403</v>
      </c>
      <c r="D31" s="29">
        <v>41265.855016099093</v>
      </c>
      <c r="E31" s="29">
        <v>1280.8890269052811</v>
      </c>
      <c r="F31" s="29">
        <v>11339.893917178197</v>
      </c>
      <c r="G31" s="29">
        <v>99686.758305966287</v>
      </c>
      <c r="H31" s="29">
        <v>12480.133492439225</v>
      </c>
      <c r="I31" s="29">
        <v>15828.324959489146</v>
      </c>
      <c r="J31" s="29">
        <v>4634.5771866444538</v>
      </c>
      <c r="K31" s="29">
        <v>6341.4316050363004</v>
      </c>
      <c r="L31" s="29">
        <v>325.76992074288114</v>
      </c>
      <c r="M31" s="29">
        <v>14361.375067340476</v>
      </c>
      <c r="N31" s="29">
        <v>6153.3577458689151</v>
      </c>
      <c r="O31" s="29">
        <v>8672.402925487957</v>
      </c>
      <c r="P31" s="29">
        <v>36573.769128261658</v>
      </c>
      <c r="Q31" s="29">
        <v>7896.858738936231</v>
      </c>
      <c r="R31" s="29">
        <v>13662.418451864094</v>
      </c>
      <c r="S31" s="29">
        <v>6666.4334720924489</v>
      </c>
      <c r="T31" s="29">
        <v>6423.9943350127978</v>
      </c>
      <c r="U31" s="29">
        <v>23584.002387126573</v>
      </c>
      <c r="V31" s="29">
        <v>4111.4748842912404</v>
      </c>
      <c r="W31" s="29">
        <v>12105.990902769518</v>
      </c>
      <c r="X31" s="29">
        <v>7349.1548414990511</v>
      </c>
      <c r="Y31" s="29">
        <v>3661.1522628596654</v>
      </c>
      <c r="Z31" s="29">
        <v>322175.69335190259</v>
      </c>
      <c r="AA31" s="29">
        <v>44601.914337389077</v>
      </c>
      <c r="AB31" s="29">
        <v>52884.177138763494</v>
      </c>
      <c r="AC31" s="29">
        <v>235746.51352849428</v>
      </c>
      <c r="AD31" s="29">
        <v>11814.005830587892</v>
      </c>
      <c r="AE31" s="29">
        <v>31225.260636795596</v>
      </c>
      <c r="AF31" s="29">
        <v>49355.293265841909</v>
      </c>
      <c r="AG31" s="29">
        <v>631036.03995369026</v>
      </c>
      <c r="AH31" s="29">
        <v>28275.057234363368</v>
      </c>
      <c r="AI31" s="29">
        <v>4785.2547252427466</v>
      </c>
      <c r="AJ31" s="29">
        <v>270915.5597786858</v>
      </c>
      <c r="AK31" s="29">
        <v>102987.62693326213</v>
      </c>
      <c r="AL31" s="29">
        <v>15160.310764033142</v>
      </c>
      <c r="AM31" s="29">
        <v>11515.561512826596</v>
      </c>
      <c r="AN31" s="29">
        <v>8137.0634625919674</v>
      </c>
      <c r="AO31" s="29">
        <v>391325.22436698136</v>
      </c>
      <c r="AP31" s="29">
        <v>1904.8208431065154</v>
      </c>
      <c r="AQ31" s="29">
        <v>72706.816153852007</v>
      </c>
      <c r="AR31" s="29">
        <v>19497.940402699922</v>
      </c>
      <c r="AS31" s="29">
        <v>1703.3792403037658</v>
      </c>
      <c r="AT31" s="29">
        <v>2534.1021994123134</v>
      </c>
      <c r="AU31" s="29">
        <v>349726.70694849873</v>
      </c>
      <c r="AV31" s="29">
        <v>134450.67849957809</v>
      </c>
      <c r="AW31" s="29">
        <v>204175.54812957911</v>
      </c>
      <c r="AX31" s="29">
        <v>11493.462121091397</v>
      </c>
      <c r="AY31" s="29">
        <v>21256.716679499899</v>
      </c>
      <c r="AZ31" s="29">
        <v>218.47246278573917</v>
      </c>
      <c r="BA31" s="29">
        <v>22566.135651640729</v>
      </c>
      <c r="BB31" s="29">
        <v>2534.9085488761025</v>
      </c>
      <c r="BC31" s="29">
        <v>10236.875578961433</v>
      </c>
      <c r="BD31" s="29">
        <v>13656.854506101296</v>
      </c>
      <c r="BE31" s="29">
        <v>1797.0414679823505</v>
      </c>
      <c r="BF31" s="29">
        <v>775.63768426689489</v>
      </c>
      <c r="BG31" s="29">
        <v>39110.365052858324</v>
      </c>
      <c r="BH31" s="29">
        <v>480164.97473002301</v>
      </c>
      <c r="BI31" s="29">
        <v>3491.3084446535618</v>
      </c>
      <c r="BJ31" s="29">
        <v>122392.63557238146</v>
      </c>
      <c r="BK31" s="29">
        <v>1770.340138383101</v>
      </c>
      <c r="BL31" s="29">
        <v>38399.268264021273</v>
      </c>
      <c r="BM31" s="29">
        <v>132572.89761861623</v>
      </c>
      <c r="BN31" s="29">
        <v>37292.721836042299</v>
      </c>
      <c r="BO31" s="29">
        <v>26890.204885115178</v>
      </c>
      <c r="BP31" s="29">
        <v>125100.64666417084</v>
      </c>
      <c r="BQ31" s="29">
        <v>1501.5616641475053</v>
      </c>
      <c r="BR31" s="29">
        <v>23405.488116543875</v>
      </c>
      <c r="BS31" s="29">
        <v>0</v>
      </c>
      <c r="BT31" s="59">
        <f t="shared" si="0"/>
        <v>4663692.1662415611</v>
      </c>
      <c r="BU31" s="29">
        <v>1754320.7303963148</v>
      </c>
      <c r="BV31" s="29">
        <v>0</v>
      </c>
      <c r="BW31" s="29">
        <v>31963.754413539449</v>
      </c>
      <c r="BX31" s="29">
        <v>0</v>
      </c>
      <c r="BY31" s="29">
        <v>455068.59513254819</v>
      </c>
      <c r="BZ31" s="29">
        <v>17009474.094633024</v>
      </c>
      <c r="CA31" s="29">
        <v>10439944.230120528</v>
      </c>
      <c r="CB31" s="29">
        <v>5126476.4432324832</v>
      </c>
      <c r="CC31" s="29">
        <v>0</v>
      </c>
      <c r="CD31" s="29">
        <v>286397.95284369763</v>
      </c>
      <c r="CE31" s="29">
        <v>0</v>
      </c>
      <c r="CF31" s="29">
        <v>3774.1090238145821</v>
      </c>
      <c r="CG31" s="29">
        <v>0</v>
      </c>
      <c r="CH31" s="29">
        <v>0</v>
      </c>
      <c r="CI31" s="29">
        <v>392665.24569271447</v>
      </c>
      <c r="CJ31" s="38">
        <f t="shared" si="1"/>
        <v>40163777.321730226</v>
      </c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</row>
    <row r="32" spans="1:180" x14ac:dyDescent="0.2">
      <c r="A32" s="1" t="s">
        <v>36</v>
      </c>
      <c r="B32" s="29" t="s">
        <v>153</v>
      </c>
      <c r="C32" s="29">
        <v>175877.93478939057</v>
      </c>
      <c r="D32" s="29">
        <v>1892.2664356609398</v>
      </c>
      <c r="E32" s="29">
        <v>3664.9139280674067</v>
      </c>
      <c r="F32" s="29">
        <v>4513.3602820874694</v>
      </c>
      <c r="G32" s="29">
        <v>99940.01473319807</v>
      </c>
      <c r="H32" s="29">
        <v>6760.4656884673586</v>
      </c>
      <c r="I32" s="29">
        <v>2453.1563302208624</v>
      </c>
      <c r="J32" s="29">
        <v>1588.8257198597209</v>
      </c>
      <c r="K32" s="29">
        <v>2717.1420482287099</v>
      </c>
      <c r="L32" s="29">
        <v>727.77021256601097</v>
      </c>
      <c r="M32" s="29">
        <v>4583.0700146763747</v>
      </c>
      <c r="N32" s="29">
        <v>338.24279697468444</v>
      </c>
      <c r="O32" s="29">
        <v>5810.136138318906</v>
      </c>
      <c r="P32" s="29">
        <v>18215.088151616936</v>
      </c>
      <c r="Q32" s="29">
        <v>3683.6546278908891</v>
      </c>
      <c r="R32" s="29">
        <v>21213.642641234608</v>
      </c>
      <c r="S32" s="29">
        <v>2686.0209857469317</v>
      </c>
      <c r="T32" s="29">
        <v>3844.8655352096521</v>
      </c>
      <c r="U32" s="29">
        <v>17557.728411428889</v>
      </c>
      <c r="V32" s="29">
        <v>6308.9439119764102</v>
      </c>
      <c r="W32" s="29">
        <v>2806.0954617335101</v>
      </c>
      <c r="X32" s="29">
        <v>9092.0923376938736</v>
      </c>
      <c r="Y32" s="29">
        <v>9615.5438128342939</v>
      </c>
      <c r="Z32" s="29">
        <v>4258.9174837417513</v>
      </c>
      <c r="AA32" s="29">
        <v>396.16595350637215</v>
      </c>
      <c r="AB32" s="29">
        <v>18277.771097530476</v>
      </c>
      <c r="AC32" s="29">
        <v>331332.20951416058</v>
      </c>
      <c r="AD32" s="29">
        <v>220176.17857601785</v>
      </c>
      <c r="AE32" s="29">
        <v>330068.33013509074</v>
      </c>
      <c r="AF32" s="29">
        <v>222458.41356624919</v>
      </c>
      <c r="AG32" s="29">
        <v>422719.52902428666</v>
      </c>
      <c r="AH32" s="29">
        <v>734.25563425033431</v>
      </c>
      <c r="AI32" s="29">
        <v>714.01677222241358</v>
      </c>
      <c r="AJ32" s="29">
        <v>6502.0105269626356</v>
      </c>
      <c r="AK32" s="29">
        <v>40225.371615383978</v>
      </c>
      <c r="AL32" s="29">
        <v>6632.0921470986013</v>
      </c>
      <c r="AM32" s="29">
        <v>6007.2766155247718</v>
      </c>
      <c r="AN32" s="29">
        <v>2082.1303929312671</v>
      </c>
      <c r="AO32" s="29">
        <v>11899.352621353291</v>
      </c>
      <c r="AP32" s="29">
        <v>5263.3585052177277</v>
      </c>
      <c r="AQ32" s="29">
        <v>33771.855744422348</v>
      </c>
      <c r="AR32" s="29">
        <v>4602.6870271147172</v>
      </c>
      <c r="AS32" s="29">
        <v>1201.7431814854824</v>
      </c>
      <c r="AT32" s="29">
        <v>1653.0942944787128</v>
      </c>
      <c r="AU32" s="29">
        <v>583.85805206739087</v>
      </c>
      <c r="AV32" s="29">
        <v>11879.979594724122</v>
      </c>
      <c r="AW32" s="29">
        <v>17909.844058683379</v>
      </c>
      <c r="AX32" s="29">
        <v>5447.4894138160598</v>
      </c>
      <c r="AY32" s="29">
        <v>4783.5587943348073</v>
      </c>
      <c r="AZ32" s="29">
        <v>691.13146174685289</v>
      </c>
      <c r="BA32" s="29">
        <v>351.77032386754956</v>
      </c>
      <c r="BB32" s="29">
        <v>1522.965712431371</v>
      </c>
      <c r="BC32" s="29">
        <v>5726.3898956134981</v>
      </c>
      <c r="BD32" s="29">
        <v>4392.981533718159</v>
      </c>
      <c r="BE32" s="29">
        <v>754.46032589909157</v>
      </c>
      <c r="BF32" s="29">
        <v>704.63468103640389</v>
      </c>
      <c r="BG32" s="29">
        <v>36475.271732487854</v>
      </c>
      <c r="BH32" s="29">
        <v>66477.840369502592</v>
      </c>
      <c r="BI32" s="29">
        <v>2943.169505263023</v>
      </c>
      <c r="BJ32" s="29">
        <v>2094.1311100016437</v>
      </c>
      <c r="BK32" s="29">
        <v>15562.911011235568</v>
      </c>
      <c r="BL32" s="29">
        <v>5906.3486018558169</v>
      </c>
      <c r="BM32" s="29">
        <v>5070.2485609568248</v>
      </c>
      <c r="BN32" s="29">
        <v>1651.9155518207813</v>
      </c>
      <c r="BO32" s="29">
        <v>2154.544159821603</v>
      </c>
      <c r="BP32" s="29">
        <v>2456.8284477220122</v>
      </c>
      <c r="BQ32" s="29">
        <v>15220.991486788795</v>
      </c>
      <c r="BR32" s="29">
        <v>43290.71284619184</v>
      </c>
      <c r="BS32" s="29">
        <v>0</v>
      </c>
      <c r="BT32" s="59">
        <f t="shared" si="0"/>
        <v>2330921.7126557003</v>
      </c>
      <c r="BU32" s="29">
        <v>4987268.0130410679</v>
      </c>
      <c r="BV32" s="29">
        <v>0</v>
      </c>
      <c r="BW32" s="29">
        <v>9177.112265813339</v>
      </c>
      <c r="BX32" s="29">
        <v>0</v>
      </c>
      <c r="BY32" s="29">
        <v>0</v>
      </c>
      <c r="BZ32" s="29">
        <v>0</v>
      </c>
      <c r="CA32" s="29">
        <v>0</v>
      </c>
      <c r="CB32" s="29">
        <v>0</v>
      </c>
      <c r="CC32" s="29">
        <v>696356.75908027729</v>
      </c>
      <c r="CD32" s="29">
        <v>13052.721877877233</v>
      </c>
      <c r="CE32" s="29">
        <v>0</v>
      </c>
      <c r="CF32" s="29">
        <v>452.51830088205162</v>
      </c>
      <c r="CG32" s="29">
        <v>477.04056153781505</v>
      </c>
      <c r="CH32" s="29">
        <v>3701.1944447168403</v>
      </c>
      <c r="CI32" s="29">
        <v>176394.03920619728</v>
      </c>
      <c r="CJ32" s="38">
        <f t="shared" si="1"/>
        <v>8217801.1114340704</v>
      </c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29"/>
      <c r="EF32" s="29"/>
      <c r="EG32" s="29"/>
      <c r="EH32" s="29"/>
      <c r="EI32" s="29"/>
      <c r="EJ32" s="29"/>
      <c r="EK32" s="29"/>
      <c r="EL32" s="29"/>
      <c r="EM32" s="29"/>
      <c r="EN32" s="29"/>
      <c r="EO32" s="29"/>
      <c r="EP32" s="29"/>
      <c r="EQ32" s="29"/>
      <c r="ER32" s="29"/>
      <c r="ES32" s="29"/>
      <c r="ET32" s="29"/>
      <c r="EU32" s="29"/>
      <c r="EV32" s="29"/>
      <c r="EW32" s="29"/>
      <c r="EX32" s="29"/>
      <c r="EY32" s="29"/>
      <c r="EZ32" s="29"/>
      <c r="FA32" s="29"/>
      <c r="FB32" s="29"/>
      <c r="FC32" s="29"/>
      <c r="FD32" s="29"/>
      <c r="FE32" s="29"/>
      <c r="FF32" s="29"/>
      <c r="FG32" s="29"/>
      <c r="FH32" s="29"/>
      <c r="FI32" s="29"/>
      <c r="FJ32" s="29"/>
      <c r="FK32" s="29"/>
      <c r="FL32" s="29"/>
      <c r="FM32" s="29"/>
      <c r="FN32" s="29"/>
      <c r="FO32" s="29"/>
      <c r="FP32" s="29"/>
      <c r="FQ32" s="29"/>
      <c r="FR32" s="29"/>
      <c r="FS32" s="29"/>
      <c r="FT32" s="29"/>
      <c r="FU32" s="29"/>
      <c r="FV32" s="29"/>
      <c r="FW32" s="29"/>
      <c r="FX32" s="29"/>
    </row>
    <row r="33" spans="1:180" x14ac:dyDescent="0.2">
      <c r="A33" s="1" t="s">
        <v>37</v>
      </c>
      <c r="B33" s="29" t="s">
        <v>154</v>
      </c>
      <c r="C33" s="29">
        <v>1740767.737945776</v>
      </c>
      <c r="D33" s="29">
        <v>8251.0682088510894</v>
      </c>
      <c r="E33" s="29">
        <v>56013.391784436433</v>
      </c>
      <c r="F33" s="29">
        <v>21738.202781379248</v>
      </c>
      <c r="G33" s="29">
        <v>861320.33846107998</v>
      </c>
      <c r="H33" s="29">
        <v>191766.80398863417</v>
      </c>
      <c r="I33" s="29">
        <v>372892.74381535605</v>
      </c>
      <c r="J33" s="29">
        <v>162668.79900884751</v>
      </c>
      <c r="K33" s="29">
        <v>107286.67258668115</v>
      </c>
      <c r="L33" s="29">
        <v>31020.81562541227</v>
      </c>
      <c r="M33" s="29">
        <v>178233.19768324713</v>
      </c>
      <c r="N33" s="29">
        <v>12996.61693760145</v>
      </c>
      <c r="O33" s="29">
        <v>133444.14997061639</v>
      </c>
      <c r="P33" s="29">
        <v>413737.4073332937</v>
      </c>
      <c r="Q33" s="29">
        <v>469032.6100371409</v>
      </c>
      <c r="R33" s="29">
        <v>459343.15193062247</v>
      </c>
      <c r="S33" s="29">
        <v>328661.04153036507</v>
      </c>
      <c r="T33" s="29">
        <v>215517.45155641326</v>
      </c>
      <c r="U33" s="29">
        <v>876636.29978138115</v>
      </c>
      <c r="V33" s="29">
        <v>126945.27992984197</v>
      </c>
      <c r="W33" s="29">
        <v>170709.10884819773</v>
      </c>
      <c r="X33" s="29">
        <v>477525.57171556266</v>
      </c>
      <c r="Y33" s="29">
        <v>122348.25358997736</v>
      </c>
      <c r="Z33" s="29">
        <v>31182.137555315428</v>
      </c>
      <c r="AA33" s="29">
        <v>2517.234850743293</v>
      </c>
      <c r="AB33" s="29">
        <v>29685.024867683878</v>
      </c>
      <c r="AC33" s="29">
        <v>4943824.3867768534</v>
      </c>
      <c r="AD33" s="29">
        <v>836150.55690382887</v>
      </c>
      <c r="AE33" s="29">
        <v>378853.54288556747</v>
      </c>
      <c r="AF33" s="29">
        <v>155998.50619179709</v>
      </c>
      <c r="AG33" s="29">
        <v>91802.455814149085</v>
      </c>
      <c r="AH33" s="29">
        <v>20550.299747467103</v>
      </c>
      <c r="AI33" s="29">
        <v>119568.46500296173</v>
      </c>
      <c r="AJ33" s="29">
        <v>14521.796086171396</v>
      </c>
      <c r="AK33" s="29">
        <v>7070.6378747551053</v>
      </c>
      <c r="AL33" s="29">
        <v>225932.47487610849</v>
      </c>
      <c r="AM33" s="29">
        <v>134812.36342283455</v>
      </c>
      <c r="AN33" s="29">
        <v>35083.902276588073</v>
      </c>
      <c r="AO33" s="29">
        <v>35463.312576572098</v>
      </c>
      <c r="AP33" s="29">
        <v>35694.583804313275</v>
      </c>
      <c r="AQ33" s="29">
        <v>22593.187101581458</v>
      </c>
      <c r="AR33" s="29">
        <v>8954.8485491867377</v>
      </c>
      <c r="AS33" s="29">
        <v>11134.333983645696</v>
      </c>
      <c r="AT33" s="29">
        <v>3529.1312310265189</v>
      </c>
      <c r="AU33" s="29">
        <v>14078.783109200042</v>
      </c>
      <c r="AV33" s="29">
        <v>7104.8392961976006</v>
      </c>
      <c r="AW33" s="29">
        <v>16707.037051617554</v>
      </c>
      <c r="AX33" s="29">
        <v>21140.670787985247</v>
      </c>
      <c r="AY33" s="29">
        <v>14126.901967168398</v>
      </c>
      <c r="AZ33" s="29">
        <v>20934.934239987258</v>
      </c>
      <c r="BA33" s="29">
        <v>10184.208847490241</v>
      </c>
      <c r="BB33" s="29">
        <v>11226.494658654792</v>
      </c>
      <c r="BC33" s="29">
        <v>27518.903328513683</v>
      </c>
      <c r="BD33" s="29">
        <v>13475.250601155563</v>
      </c>
      <c r="BE33" s="29">
        <v>2577.1771200514168</v>
      </c>
      <c r="BF33" s="29">
        <v>2519.5006625384513</v>
      </c>
      <c r="BG33" s="29">
        <v>123221.25500320124</v>
      </c>
      <c r="BH33" s="29">
        <v>176078.73464215378</v>
      </c>
      <c r="BI33" s="29">
        <v>8486.7102935892872</v>
      </c>
      <c r="BJ33" s="29">
        <v>157567.91086273742</v>
      </c>
      <c r="BK33" s="29">
        <v>3815.1843409329481</v>
      </c>
      <c r="BL33" s="29">
        <v>187232.41991292947</v>
      </c>
      <c r="BM33" s="29">
        <v>102852.21557222784</v>
      </c>
      <c r="BN33" s="29">
        <v>19895.180541486268</v>
      </c>
      <c r="BO33" s="29">
        <v>11979.282997376757</v>
      </c>
      <c r="BP33" s="29">
        <v>39240.976115764097</v>
      </c>
      <c r="BQ33" s="29">
        <v>105921.34427745275</v>
      </c>
      <c r="BR33" s="29">
        <v>77493.939352207119</v>
      </c>
      <c r="BS33" s="29">
        <v>0</v>
      </c>
      <c r="BT33" s="59">
        <f t="shared" si="0"/>
        <v>15859159.753012486</v>
      </c>
      <c r="BU33" s="29">
        <v>7220528.1053357394</v>
      </c>
      <c r="BV33" s="29">
        <v>0</v>
      </c>
      <c r="BW33" s="29">
        <v>109038.27112224491</v>
      </c>
      <c r="BX33" s="29">
        <v>0</v>
      </c>
      <c r="BY33" s="29">
        <v>0</v>
      </c>
      <c r="BZ33" s="29">
        <v>0</v>
      </c>
      <c r="CA33" s="29">
        <v>0</v>
      </c>
      <c r="CB33" s="29">
        <v>0</v>
      </c>
      <c r="CC33" s="29">
        <v>16311.472608392183</v>
      </c>
      <c r="CD33" s="29">
        <v>1844497.2694508084</v>
      </c>
      <c r="CE33" s="29">
        <v>0</v>
      </c>
      <c r="CF33" s="29">
        <v>72409.647891229455</v>
      </c>
      <c r="CG33" s="29">
        <v>41917.487821530034</v>
      </c>
      <c r="CH33" s="29">
        <v>110656.83003120057</v>
      </c>
      <c r="CI33" s="29">
        <v>6871858.3760328526</v>
      </c>
      <c r="CJ33" s="38">
        <f t="shared" si="1"/>
        <v>32146377.213306483</v>
      </c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</row>
    <row r="34" spans="1:180" x14ac:dyDescent="0.2">
      <c r="A34" s="1" t="s">
        <v>38</v>
      </c>
      <c r="B34" s="29" t="s">
        <v>155</v>
      </c>
      <c r="C34" s="29">
        <v>49298.381153105314</v>
      </c>
      <c r="D34" s="29">
        <v>2340.554311555079</v>
      </c>
      <c r="E34" s="29">
        <v>3220.5620597764664</v>
      </c>
      <c r="F34" s="29">
        <v>5073.9250691157204</v>
      </c>
      <c r="G34" s="29">
        <v>46384.414533112198</v>
      </c>
      <c r="H34" s="29">
        <v>5227.167863872206</v>
      </c>
      <c r="I34" s="29">
        <v>8033.5050931477999</v>
      </c>
      <c r="J34" s="29">
        <v>3712.1508909205027</v>
      </c>
      <c r="K34" s="29">
        <v>3979.679586825695</v>
      </c>
      <c r="L34" s="29">
        <v>4964.0148836626286</v>
      </c>
      <c r="M34" s="29">
        <v>9717.5249402690388</v>
      </c>
      <c r="N34" s="29">
        <v>2194.1644235334338</v>
      </c>
      <c r="O34" s="29">
        <v>6736.3325742001371</v>
      </c>
      <c r="P34" s="29">
        <v>11518.708572777476</v>
      </c>
      <c r="Q34" s="29">
        <v>4422.4557154418799</v>
      </c>
      <c r="R34" s="29">
        <v>14320.677106517374</v>
      </c>
      <c r="S34" s="29">
        <v>5070.7003409129993</v>
      </c>
      <c r="T34" s="29">
        <v>5162.0422900382582</v>
      </c>
      <c r="U34" s="29">
        <v>18365.205209091269</v>
      </c>
      <c r="V34" s="29">
        <v>3753.8490086211414</v>
      </c>
      <c r="W34" s="29">
        <v>5951.5708797750622</v>
      </c>
      <c r="X34" s="29">
        <v>10239.168654520827</v>
      </c>
      <c r="Y34" s="29">
        <v>3571.0032703800061</v>
      </c>
      <c r="Z34" s="29">
        <v>7930.2337382227797</v>
      </c>
      <c r="AA34" s="29">
        <v>1134.4165543063425</v>
      </c>
      <c r="AB34" s="29">
        <v>2394.3298309839201</v>
      </c>
      <c r="AC34" s="29">
        <v>223566.99382678035</v>
      </c>
      <c r="AD34" s="29">
        <v>24097.253435450151</v>
      </c>
      <c r="AE34" s="29">
        <v>47596.288939465689</v>
      </c>
      <c r="AF34" s="29">
        <v>38292.251665170304</v>
      </c>
      <c r="AG34" s="29">
        <v>49654.488617330077</v>
      </c>
      <c r="AH34" s="29">
        <v>3761.284387492663</v>
      </c>
      <c r="AI34" s="29">
        <v>1163.4038605063677</v>
      </c>
      <c r="AJ34" s="29">
        <v>5468.6831783244479</v>
      </c>
      <c r="AK34" s="29">
        <v>302.87732859267987</v>
      </c>
      <c r="AL34" s="29">
        <v>222097.12388188898</v>
      </c>
      <c r="AM34" s="29">
        <v>8853.485932629028</v>
      </c>
      <c r="AN34" s="29">
        <v>3582.8704882879147</v>
      </c>
      <c r="AO34" s="29">
        <v>8256.3890137716771</v>
      </c>
      <c r="AP34" s="29">
        <v>3801.1382126322937</v>
      </c>
      <c r="AQ34" s="29">
        <v>7119.7973856063963</v>
      </c>
      <c r="AR34" s="29">
        <v>4100.6047715256382</v>
      </c>
      <c r="AS34" s="29">
        <v>3353.3197622952957</v>
      </c>
      <c r="AT34" s="29">
        <v>2950.2700889865018</v>
      </c>
      <c r="AU34" s="29">
        <v>6037.2933774776166</v>
      </c>
      <c r="AV34" s="29">
        <v>1007.9897788871399</v>
      </c>
      <c r="AW34" s="29">
        <v>1547.4602363937645</v>
      </c>
      <c r="AX34" s="29">
        <v>11670.960688420721</v>
      </c>
      <c r="AY34" s="29">
        <v>13653.369915332254</v>
      </c>
      <c r="AZ34" s="29">
        <v>17948.4515234432</v>
      </c>
      <c r="BA34" s="29">
        <v>4818.234331560212</v>
      </c>
      <c r="BB34" s="29">
        <v>5199.2568894755213</v>
      </c>
      <c r="BC34" s="29">
        <v>33056.308730628414</v>
      </c>
      <c r="BD34" s="29">
        <v>8397.7940687910141</v>
      </c>
      <c r="BE34" s="29">
        <v>690.9044496549534</v>
      </c>
      <c r="BF34" s="29">
        <v>519.95550183021248</v>
      </c>
      <c r="BG34" s="29">
        <v>12514.967920071118</v>
      </c>
      <c r="BH34" s="29">
        <v>103388.6227460604</v>
      </c>
      <c r="BI34" s="29">
        <v>1838.2568626840318</v>
      </c>
      <c r="BJ34" s="29">
        <v>85323.803680603844</v>
      </c>
      <c r="BK34" s="29">
        <v>1495.6298838247899</v>
      </c>
      <c r="BL34" s="29">
        <v>311198.53986843268</v>
      </c>
      <c r="BM34" s="29">
        <v>101696.55343356544</v>
      </c>
      <c r="BN34" s="29">
        <v>8641.2377905222547</v>
      </c>
      <c r="BO34" s="29">
        <v>4869.147155051066</v>
      </c>
      <c r="BP34" s="29">
        <v>43220.101761233796</v>
      </c>
      <c r="BQ34" s="29">
        <v>2948.9145647978903</v>
      </c>
      <c r="BR34" s="29">
        <v>3426.2764819177733</v>
      </c>
      <c r="BS34" s="29">
        <v>0</v>
      </c>
      <c r="BT34" s="59">
        <f t="shared" si="0"/>
        <v>1687845.2949720819</v>
      </c>
      <c r="BU34" s="29">
        <v>15687882.576611929</v>
      </c>
      <c r="BV34" s="29">
        <v>0</v>
      </c>
      <c r="BW34" s="29">
        <v>208437.2713567607</v>
      </c>
      <c r="BX34" s="29">
        <v>0</v>
      </c>
      <c r="BY34" s="29">
        <v>0</v>
      </c>
      <c r="BZ34" s="29">
        <v>0</v>
      </c>
      <c r="CA34" s="29">
        <v>0</v>
      </c>
      <c r="CB34" s="29">
        <v>0</v>
      </c>
      <c r="CC34" s="29">
        <v>270.39294282464306</v>
      </c>
      <c r="CD34" s="29">
        <v>475965.03254303557</v>
      </c>
      <c r="CE34" s="29">
        <v>0</v>
      </c>
      <c r="CF34" s="29">
        <v>10756.027885400134</v>
      </c>
      <c r="CG34" s="29">
        <v>120275.48745775303</v>
      </c>
      <c r="CH34" s="29">
        <v>3289.9400407686644</v>
      </c>
      <c r="CI34" s="29">
        <v>5277.7500212444547</v>
      </c>
      <c r="CJ34" s="38">
        <f t="shared" si="1"/>
        <v>18199999.773831796</v>
      </c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</row>
    <row r="35" spans="1:180" x14ac:dyDescent="0.2">
      <c r="A35" s="1" t="s">
        <v>39</v>
      </c>
      <c r="B35" s="29" t="s">
        <v>156</v>
      </c>
      <c r="C35" s="29">
        <v>76082.609578540752</v>
      </c>
      <c r="D35" s="29">
        <v>47789.225035905816</v>
      </c>
      <c r="E35" s="29">
        <v>8196.24888137364</v>
      </c>
      <c r="F35" s="29">
        <v>41310.596009129222</v>
      </c>
      <c r="G35" s="29">
        <v>453776.41039507632</v>
      </c>
      <c r="H35" s="29">
        <v>85798.991669818904</v>
      </c>
      <c r="I35" s="29">
        <v>44835.653689422703</v>
      </c>
      <c r="J35" s="29">
        <v>26553.444082702725</v>
      </c>
      <c r="K35" s="29">
        <v>25931.156913528972</v>
      </c>
      <c r="L35" s="29">
        <v>7704.164055452311</v>
      </c>
      <c r="M35" s="29">
        <v>105448.6831112596</v>
      </c>
      <c r="N35" s="29">
        <v>3371.1685822362633</v>
      </c>
      <c r="O35" s="29">
        <v>46900.79054175815</v>
      </c>
      <c r="P35" s="29">
        <v>282042.98505697091</v>
      </c>
      <c r="Q35" s="29">
        <v>17309.676656646741</v>
      </c>
      <c r="R35" s="29">
        <v>43914.739037350795</v>
      </c>
      <c r="S35" s="29">
        <v>17671.811701022787</v>
      </c>
      <c r="T35" s="29">
        <v>18071.497205280008</v>
      </c>
      <c r="U35" s="29">
        <v>49818.693748986836</v>
      </c>
      <c r="V35" s="29">
        <v>12620.863750435979</v>
      </c>
      <c r="W35" s="29">
        <v>11127.239160122997</v>
      </c>
      <c r="X35" s="29">
        <v>60150.176454132401</v>
      </c>
      <c r="Y35" s="29">
        <v>7128.6625895031511</v>
      </c>
      <c r="Z35" s="29">
        <v>4089.8135562683901</v>
      </c>
      <c r="AA35" s="29">
        <v>8789.9002151325476</v>
      </c>
      <c r="AB35" s="29">
        <v>14192.867154326525</v>
      </c>
      <c r="AC35" s="29">
        <v>271851.60218707606</v>
      </c>
      <c r="AD35" s="29">
        <v>102966.80015392762</v>
      </c>
      <c r="AE35" s="29">
        <v>2074708.9653122332</v>
      </c>
      <c r="AF35" s="29">
        <v>269486.13101967116</v>
      </c>
      <c r="AG35" s="29">
        <v>999727.96930143493</v>
      </c>
      <c r="AH35" s="29">
        <v>5045.2663958331723</v>
      </c>
      <c r="AI35" s="29">
        <v>15455.473235619444</v>
      </c>
      <c r="AJ35" s="29">
        <v>177695.29967103459</v>
      </c>
      <c r="AK35" s="29">
        <v>21212.772820807157</v>
      </c>
      <c r="AL35" s="29">
        <v>3465.7453033813526</v>
      </c>
      <c r="AM35" s="29">
        <v>214252.91920772262</v>
      </c>
      <c r="AN35" s="29">
        <v>8978.3505113240644</v>
      </c>
      <c r="AO35" s="29">
        <v>120835.83103702898</v>
      </c>
      <c r="AP35" s="29">
        <v>7554.3610629374671</v>
      </c>
      <c r="AQ35" s="29">
        <v>28720.663743694095</v>
      </c>
      <c r="AR35" s="29">
        <v>5899.9039095507187</v>
      </c>
      <c r="AS35" s="29">
        <v>7310.3830120092589</v>
      </c>
      <c r="AT35" s="29">
        <v>7378.839681419041</v>
      </c>
      <c r="AU35" s="29">
        <v>22540.56077055576</v>
      </c>
      <c r="AV35" s="29">
        <v>834.17210243112208</v>
      </c>
      <c r="AW35" s="29">
        <v>1406.1251316455168</v>
      </c>
      <c r="AX35" s="29">
        <v>27182.976048731187</v>
      </c>
      <c r="AY35" s="29">
        <v>43388.877755662921</v>
      </c>
      <c r="AZ35" s="29">
        <v>767.205453436933</v>
      </c>
      <c r="BA35" s="29">
        <v>21272.768075674012</v>
      </c>
      <c r="BB35" s="29">
        <v>12445.264510097297</v>
      </c>
      <c r="BC35" s="29">
        <v>27832.306363799791</v>
      </c>
      <c r="BD35" s="29">
        <v>19488.979742754214</v>
      </c>
      <c r="BE35" s="29">
        <v>4348.8666482998369</v>
      </c>
      <c r="BF35" s="29">
        <v>23220.19612589206</v>
      </c>
      <c r="BG35" s="29">
        <v>35033.045135011911</v>
      </c>
      <c r="BH35" s="29">
        <v>301156.03321136755</v>
      </c>
      <c r="BI35" s="29">
        <v>13899.540559727806</v>
      </c>
      <c r="BJ35" s="29">
        <v>406716.40066240722</v>
      </c>
      <c r="BK35" s="29">
        <v>1079.4027263957805</v>
      </c>
      <c r="BL35" s="29">
        <v>234324.44750103285</v>
      </c>
      <c r="BM35" s="29">
        <v>168198.68030895421</v>
      </c>
      <c r="BN35" s="29">
        <v>20023.927184425171</v>
      </c>
      <c r="BO35" s="29">
        <v>21959.605522034344</v>
      </c>
      <c r="BP35" s="29">
        <v>31017.80369567241</v>
      </c>
      <c r="BQ35" s="29">
        <v>12636.289062635435</v>
      </c>
      <c r="BR35" s="29">
        <v>12768.418119246364</v>
      </c>
      <c r="BS35" s="29">
        <v>0</v>
      </c>
      <c r="BT35" s="59">
        <f t="shared" si="0"/>
        <v>7326717.2388169784</v>
      </c>
      <c r="BU35" s="29">
        <v>2388791.4270236953</v>
      </c>
      <c r="BV35" s="29">
        <v>0</v>
      </c>
      <c r="BW35" s="29">
        <v>16339.354806747649</v>
      </c>
      <c r="BX35" s="29">
        <v>0</v>
      </c>
      <c r="BY35" s="29">
        <v>0</v>
      </c>
      <c r="BZ35" s="29">
        <v>0</v>
      </c>
      <c r="CA35" s="29">
        <v>0</v>
      </c>
      <c r="CB35" s="29">
        <v>0</v>
      </c>
      <c r="CC35" s="29">
        <v>0</v>
      </c>
      <c r="CD35" s="29">
        <v>8.6365350074270371</v>
      </c>
      <c r="CE35" s="29">
        <v>0</v>
      </c>
      <c r="CF35" s="29">
        <v>868.8509936117872</v>
      </c>
      <c r="CG35" s="29">
        <v>0</v>
      </c>
      <c r="CH35" s="29">
        <v>0</v>
      </c>
      <c r="CI35" s="29">
        <v>1168484.747823321</v>
      </c>
      <c r="CJ35" s="38">
        <f t="shared" si="1"/>
        <v>10901210.25599936</v>
      </c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</row>
    <row r="36" spans="1:180" x14ac:dyDescent="0.2">
      <c r="A36" s="1" t="s">
        <v>40</v>
      </c>
      <c r="B36" s="29" t="s">
        <v>157</v>
      </c>
      <c r="C36" s="29">
        <v>638.04785781861699</v>
      </c>
      <c r="D36" s="29">
        <v>300.29395461467652</v>
      </c>
      <c r="E36" s="29">
        <v>17.688695157802041</v>
      </c>
      <c r="F36" s="29">
        <v>2597.5256755056416</v>
      </c>
      <c r="G36" s="29">
        <v>175134.49816660857</v>
      </c>
      <c r="H36" s="29">
        <v>28788.933633009245</v>
      </c>
      <c r="I36" s="29">
        <v>3367.0115307836159</v>
      </c>
      <c r="J36" s="29">
        <v>8009.8314661807781</v>
      </c>
      <c r="K36" s="29">
        <v>205.60950774696786</v>
      </c>
      <c r="L36" s="29">
        <v>1722.4509151332263</v>
      </c>
      <c r="M36" s="29">
        <v>45394.878092455088</v>
      </c>
      <c r="N36" s="29">
        <v>7111.0017373825112</v>
      </c>
      <c r="O36" s="29">
        <v>71818.902054939419</v>
      </c>
      <c r="P36" s="29">
        <v>5692.3529128861983</v>
      </c>
      <c r="Q36" s="29">
        <v>4350.2611327736586</v>
      </c>
      <c r="R36" s="29">
        <v>14992.459323322395</v>
      </c>
      <c r="S36" s="29">
        <v>9356.7992454434134</v>
      </c>
      <c r="T36" s="29">
        <v>3770.8200514081827</v>
      </c>
      <c r="U36" s="29">
        <v>76154.307077660284</v>
      </c>
      <c r="V36" s="29">
        <v>3760.1172547418132</v>
      </c>
      <c r="W36" s="29">
        <v>6238.3733474208857</v>
      </c>
      <c r="X36" s="29">
        <v>22568.086041452021</v>
      </c>
      <c r="Y36" s="29">
        <v>3570.2848751390648</v>
      </c>
      <c r="Z36" s="29">
        <v>41.193954746123779</v>
      </c>
      <c r="AA36" s="29">
        <v>778.12735099641304</v>
      </c>
      <c r="AB36" s="29">
        <v>2008.6094275785929</v>
      </c>
      <c r="AC36" s="29">
        <v>5433.593727043226</v>
      </c>
      <c r="AD36" s="29">
        <v>22499.819862174743</v>
      </c>
      <c r="AE36" s="29">
        <v>284871.07944625174</v>
      </c>
      <c r="AF36" s="29">
        <v>4892.899449221939</v>
      </c>
      <c r="AG36" s="29">
        <v>161056.02022777902</v>
      </c>
      <c r="AH36" s="29">
        <v>3917.6313864434619</v>
      </c>
      <c r="AI36" s="29">
        <v>720.31943856879059</v>
      </c>
      <c r="AJ36" s="29">
        <v>18900.417743697646</v>
      </c>
      <c r="AK36" s="29">
        <v>1277.7360337515729</v>
      </c>
      <c r="AL36" s="29">
        <v>436.89384115133299</v>
      </c>
      <c r="AM36" s="29">
        <v>2005.017875533219</v>
      </c>
      <c r="AN36" s="29">
        <v>556.0223662372448</v>
      </c>
      <c r="AO36" s="29">
        <v>3943.3836706035595</v>
      </c>
      <c r="AP36" s="29">
        <v>510.17835184652984</v>
      </c>
      <c r="AQ36" s="29">
        <v>1010.5322938415591</v>
      </c>
      <c r="AR36" s="29">
        <v>672.16381213285752</v>
      </c>
      <c r="AS36" s="29">
        <v>257.74117387046113</v>
      </c>
      <c r="AT36" s="29">
        <v>466.57103937475131</v>
      </c>
      <c r="AU36" s="29">
        <v>587.92246744331021</v>
      </c>
      <c r="AV36" s="29">
        <v>42.224554026648818</v>
      </c>
      <c r="AW36" s="29">
        <v>89.181746688731295</v>
      </c>
      <c r="AX36" s="29">
        <v>1460.0605890900601</v>
      </c>
      <c r="AY36" s="29">
        <v>2041.0666006080894</v>
      </c>
      <c r="AZ36" s="29">
        <v>37.286717060028479</v>
      </c>
      <c r="BA36" s="29">
        <v>980.53341281715291</v>
      </c>
      <c r="BB36" s="29">
        <v>795.93248875900531</v>
      </c>
      <c r="BC36" s="29">
        <v>630.99627823402659</v>
      </c>
      <c r="BD36" s="29">
        <v>3956.839944663061</v>
      </c>
      <c r="BE36" s="29">
        <v>155.19967543034335</v>
      </c>
      <c r="BF36" s="29">
        <v>9445.1544000616159</v>
      </c>
      <c r="BG36" s="29">
        <v>1287.1663410544604</v>
      </c>
      <c r="BH36" s="29">
        <v>13108.094990038682</v>
      </c>
      <c r="BI36" s="29">
        <v>12022.077651272988</v>
      </c>
      <c r="BJ36" s="29">
        <v>15353.221077044873</v>
      </c>
      <c r="BK36" s="29">
        <v>157.88926550258589</v>
      </c>
      <c r="BL36" s="29">
        <v>1243.3900531680829</v>
      </c>
      <c r="BM36" s="29">
        <v>7277.4082920510846</v>
      </c>
      <c r="BN36" s="29">
        <v>1781.2351995903109</v>
      </c>
      <c r="BO36" s="29">
        <v>9976.5721559421818</v>
      </c>
      <c r="BP36" s="29">
        <v>1334.6142281663936</v>
      </c>
      <c r="BQ36" s="29">
        <v>584.02627464489217</v>
      </c>
      <c r="BR36" s="29">
        <v>584.39053333828076</v>
      </c>
      <c r="BS36" s="29">
        <v>0</v>
      </c>
      <c r="BT36" s="59">
        <f t="shared" si="0"/>
        <v>1096748.9719591264</v>
      </c>
      <c r="BU36" s="29">
        <v>69267.128253249946</v>
      </c>
      <c r="BV36" s="29">
        <v>0</v>
      </c>
      <c r="BW36" s="29">
        <v>0</v>
      </c>
      <c r="BX36" s="29">
        <v>0</v>
      </c>
      <c r="BY36" s="29">
        <v>10939.426375083995</v>
      </c>
      <c r="BZ36" s="29">
        <v>0</v>
      </c>
      <c r="CA36" s="29">
        <v>0</v>
      </c>
      <c r="CB36" s="29">
        <v>0</v>
      </c>
      <c r="CC36" s="29">
        <v>0</v>
      </c>
      <c r="CD36" s="29">
        <v>721.53224919130776</v>
      </c>
      <c r="CE36" s="29">
        <v>0</v>
      </c>
      <c r="CF36" s="29">
        <v>282.38856674390365</v>
      </c>
      <c r="CG36" s="29">
        <v>0</v>
      </c>
      <c r="CH36" s="29">
        <v>0</v>
      </c>
      <c r="CI36" s="29">
        <v>6817577.045582599</v>
      </c>
      <c r="CJ36" s="38">
        <f t="shared" si="1"/>
        <v>7995536.4929859946</v>
      </c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  <c r="DR36" s="29"/>
      <c r="DS36" s="29"/>
      <c r="DT36" s="29"/>
      <c r="DU36" s="29"/>
      <c r="DV36" s="29"/>
      <c r="DW36" s="29"/>
      <c r="DX36" s="29"/>
      <c r="DY36" s="29"/>
      <c r="DZ36" s="29"/>
      <c r="EA36" s="29"/>
      <c r="EB36" s="29"/>
      <c r="EC36" s="29"/>
      <c r="ED36" s="29"/>
      <c r="EE36" s="29"/>
      <c r="EF36" s="29"/>
      <c r="EG36" s="29"/>
      <c r="EH36" s="29"/>
      <c r="EI36" s="29"/>
      <c r="EJ36" s="29"/>
      <c r="EK36" s="29"/>
      <c r="EL36" s="29"/>
      <c r="EM36" s="29"/>
      <c r="EN36" s="29"/>
      <c r="EO36" s="29"/>
      <c r="EP36" s="29"/>
      <c r="EQ36" s="29"/>
      <c r="ER36" s="29"/>
      <c r="ES36" s="29"/>
      <c r="ET36" s="29"/>
      <c r="EU36" s="29"/>
      <c r="EV36" s="29"/>
      <c r="EW36" s="29"/>
      <c r="EX36" s="29"/>
      <c r="EY36" s="29"/>
      <c r="EZ36" s="29"/>
      <c r="FA36" s="29"/>
      <c r="FB36" s="29"/>
      <c r="FC36" s="29"/>
      <c r="FD36" s="29"/>
      <c r="FE36" s="29"/>
      <c r="FF36" s="29"/>
      <c r="FG36" s="29"/>
      <c r="FH36" s="29"/>
      <c r="FI36" s="29"/>
      <c r="FJ36" s="29"/>
      <c r="FK36" s="29"/>
      <c r="FL36" s="29"/>
      <c r="FM36" s="29"/>
      <c r="FN36" s="29"/>
      <c r="FO36" s="29"/>
      <c r="FP36" s="29"/>
      <c r="FQ36" s="29"/>
      <c r="FR36" s="29"/>
      <c r="FS36" s="29"/>
      <c r="FT36" s="29"/>
      <c r="FU36" s="29"/>
      <c r="FV36" s="29"/>
      <c r="FW36" s="29"/>
      <c r="FX36" s="29"/>
    </row>
    <row r="37" spans="1:180" x14ac:dyDescent="0.2">
      <c r="A37" s="1" t="s">
        <v>41</v>
      </c>
      <c r="B37" s="29" t="s">
        <v>158</v>
      </c>
      <c r="C37" s="29">
        <v>12114.793237868653</v>
      </c>
      <c r="D37" s="29">
        <v>7416.935951993185</v>
      </c>
      <c r="E37" s="29">
        <v>3504.1066346532266</v>
      </c>
      <c r="F37" s="29">
        <v>4439.940914366739</v>
      </c>
      <c r="G37" s="29">
        <v>40426.061242534473</v>
      </c>
      <c r="H37" s="29">
        <v>16312.452750835906</v>
      </c>
      <c r="I37" s="29">
        <v>1977.7152225001416</v>
      </c>
      <c r="J37" s="29">
        <v>3345.1297432342603</v>
      </c>
      <c r="K37" s="29">
        <v>3989.1594788297875</v>
      </c>
      <c r="L37" s="29">
        <v>2092.2763063889374</v>
      </c>
      <c r="M37" s="29">
        <v>14191.898295794967</v>
      </c>
      <c r="N37" s="29">
        <v>8501.1907692719687</v>
      </c>
      <c r="O37" s="29">
        <v>5909.2937734835896</v>
      </c>
      <c r="P37" s="29">
        <v>16672.411028081628</v>
      </c>
      <c r="Q37" s="29">
        <v>1792.3294809412118</v>
      </c>
      <c r="R37" s="29">
        <v>9997.5883662574361</v>
      </c>
      <c r="S37" s="29">
        <v>9268.5661261896366</v>
      </c>
      <c r="T37" s="29">
        <v>3867.6079859420465</v>
      </c>
      <c r="U37" s="29">
        <v>21076.683944472436</v>
      </c>
      <c r="V37" s="29">
        <v>2827.7860812386484</v>
      </c>
      <c r="W37" s="29">
        <v>7929.2212633439212</v>
      </c>
      <c r="X37" s="29">
        <v>10169.384948375904</v>
      </c>
      <c r="Y37" s="29">
        <v>3505.5894397747384</v>
      </c>
      <c r="Z37" s="29">
        <v>4932.2361986083188</v>
      </c>
      <c r="AA37" s="29">
        <v>5125.8204287901481</v>
      </c>
      <c r="AB37" s="29">
        <v>4233.1856100753212</v>
      </c>
      <c r="AC37" s="29">
        <v>15932.63464901027</v>
      </c>
      <c r="AD37" s="29">
        <v>24727.062641256096</v>
      </c>
      <c r="AE37" s="29">
        <v>397942.66782107489</v>
      </c>
      <c r="AF37" s="29">
        <v>91915.785551772613</v>
      </c>
      <c r="AG37" s="29">
        <v>6943.7080693873604</v>
      </c>
      <c r="AH37" s="29">
        <v>3799.5342839588484</v>
      </c>
      <c r="AI37" s="29">
        <v>9566.7045909205463</v>
      </c>
      <c r="AJ37" s="29">
        <v>39231.033519296041</v>
      </c>
      <c r="AK37" s="29">
        <v>3780.0016879936998</v>
      </c>
      <c r="AL37" s="29">
        <v>4794.5393705875322</v>
      </c>
      <c r="AM37" s="29">
        <v>11620.965677454757</v>
      </c>
      <c r="AN37" s="29">
        <v>5063.0876661371931</v>
      </c>
      <c r="AO37" s="29">
        <v>6206.5885439829408</v>
      </c>
      <c r="AP37" s="29">
        <v>2238.5548837839051</v>
      </c>
      <c r="AQ37" s="29">
        <v>9803.8326491068074</v>
      </c>
      <c r="AR37" s="29">
        <v>7786.3622715241536</v>
      </c>
      <c r="AS37" s="29">
        <v>4060.8108181574294</v>
      </c>
      <c r="AT37" s="29">
        <v>2122.4869958262439</v>
      </c>
      <c r="AU37" s="29">
        <v>9100.4664608471467</v>
      </c>
      <c r="AV37" s="29">
        <v>786.90464635245951</v>
      </c>
      <c r="AW37" s="29">
        <v>1341.1351617145849</v>
      </c>
      <c r="AX37" s="29">
        <v>20201.326476262242</v>
      </c>
      <c r="AY37" s="29">
        <v>25093.408454708609</v>
      </c>
      <c r="AZ37" s="29">
        <v>4203.0681560131361</v>
      </c>
      <c r="BA37" s="29">
        <v>883.24912137094429</v>
      </c>
      <c r="BB37" s="29">
        <v>12340.311435724807</v>
      </c>
      <c r="BC37" s="29">
        <v>9939.8594678086592</v>
      </c>
      <c r="BD37" s="29">
        <v>17695.64936319019</v>
      </c>
      <c r="BE37" s="29">
        <v>3856.5525666139793</v>
      </c>
      <c r="BF37" s="29">
        <v>145170.98861981559</v>
      </c>
      <c r="BG37" s="29">
        <v>10579.482423748759</v>
      </c>
      <c r="BH37" s="29">
        <v>216629.79634449689</v>
      </c>
      <c r="BI37" s="29">
        <v>1280.199659087187</v>
      </c>
      <c r="BJ37" s="29">
        <v>37135.791368989579</v>
      </c>
      <c r="BK37" s="29">
        <v>3299.1757565191592</v>
      </c>
      <c r="BL37" s="29">
        <v>28016.468751991877</v>
      </c>
      <c r="BM37" s="29">
        <v>7554.7147397350973</v>
      </c>
      <c r="BN37" s="29">
        <v>13098.521559020146</v>
      </c>
      <c r="BO37" s="29">
        <v>9714.3220638767216</v>
      </c>
      <c r="BP37" s="29">
        <v>10785.675601891009</v>
      </c>
      <c r="BQ37" s="29">
        <v>1507.8594946686587</v>
      </c>
      <c r="BR37" s="29">
        <v>7193.2172422483718</v>
      </c>
      <c r="BS37" s="29">
        <v>0</v>
      </c>
      <c r="BT37" s="59">
        <f t="shared" si="0"/>
        <v>1470563.8718517742</v>
      </c>
      <c r="BU37" s="29">
        <v>83418.271186758881</v>
      </c>
      <c r="BV37" s="29">
        <v>0</v>
      </c>
      <c r="BW37" s="29">
        <v>0</v>
      </c>
      <c r="BX37" s="29">
        <v>0</v>
      </c>
      <c r="BY37" s="29">
        <v>0</v>
      </c>
      <c r="BZ37" s="29">
        <v>0</v>
      </c>
      <c r="CA37" s="29">
        <v>0</v>
      </c>
      <c r="CB37" s="29">
        <v>0</v>
      </c>
      <c r="CC37" s="29">
        <v>0</v>
      </c>
      <c r="CD37" s="29">
        <v>0</v>
      </c>
      <c r="CE37" s="29">
        <v>0</v>
      </c>
      <c r="CF37" s="29">
        <v>1634.6390388852926</v>
      </c>
      <c r="CG37" s="29">
        <v>0</v>
      </c>
      <c r="CH37" s="29">
        <v>0</v>
      </c>
      <c r="CI37" s="29">
        <v>1079620.2984148983</v>
      </c>
      <c r="CJ37" s="38">
        <f t="shared" ref="CJ37:CJ68" si="2">SUM(BT37:CI37)</f>
        <v>2635237.0804923167</v>
      </c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  <c r="DR37" s="29"/>
      <c r="DS37" s="29"/>
      <c r="DT37" s="29"/>
      <c r="DU37" s="29"/>
      <c r="DV37" s="29"/>
      <c r="DW37" s="29"/>
      <c r="DX37" s="29"/>
      <c r="DY37" s="29"/>
      <c r="DZ37" s="29"/>
      <c r="EA37" s="29"/>
      <c r="EB37" s="29"/>
      <c r="EC37" s="29"/>
      <c r="ED37" s="29"/>
      <c r="EE37" s="29"/>
      <c r="EF37" s="29"/>
      <c r="EG37" s="29"/>
      <c r="EH37" s="29"/>
      <c r="EI37" s="29"/>
      <c r="EJ37" s="29"/>
      <c r="EK37" s="29"/>
      <c r="EL37" s="29"/>
      <c r="EM37" s="29"/>
      <c r="EN37" s="29"/>
      <c r="EO37" s="29"/>
      <c r="EP37" s="29"/>
      <c r="EQ37" s="29"/>
      <c r="ER37" s="29"/>
      <c r="ES37" s="29"/>
      <c r="ET37" s="29"/>
      <c r="EU37" s="29"/>
      <c r="EV37" s="29"/>
      <c r="EW37" s="29"/>
      <c r="EX37" s="29"/>
      <c r="EY37" s="29"/>
      <c r="EZ37" s="29"/>
      <c r="FA37" s="29"/>
      <c r="FB37" s="29"/>
      <c r="FC37" s="29"/>
      <c r="FD37" s="29"/>
      <c r="FE37" s="29"/>
      <c r="FF37" s="29"/>
      <c r="FG37" s="29"/>
      <c r="FH37" s="29"/>
      <c r="FI37" s="29"/>
      <c r="FJ37" s="29"/>
      <c r="FK37" s="29"/>
      <c r="FL37" s="29"/>
      <c r="FM37" s="29"/>
      <c r="FN37" s="29"/>
      <c r="FO37" s="29"/>
      <c r="FP37" s="29"/>
      <c r="FQ37" s="29"/>
      <c r="FR37" s="29"/>
      <c r="FS37" s="29"/>
      <c r="FT37" s="29"/>
      <c r="FU37" s="29"/>
      <c r="FV37" s="29"/>
      <c r="FW37" s="29"/>
      <c r="FX37" s="29"/>
    </row>
    <row r="38" spans="1:180" x14ac:dyDescent="0.2">
      <c r="A38" s="1" t="s">
        <v>42</v>
      </c>
      <c r="B38" s="29" t="s">
        <v>159</v>
      </c>
      <c r="C38" s="29">
        <v>270.83075544450901</v>
      </c>
      <c r="D38" s="29">
        <v>263.20373632272128</v>
      </c>
      <c r="E38" s="29">
        <v>26845.744199114764</v>
      </c>
      <c r="F38" s="29">
        <v>2489.1646187165493</v>
      </c>
      <c r="G38" s="29">
        <v>60769.66128073541</v>
      </c>
      <c r="H38" s="29">
        <v>26760.97044207912</v>
      </c>
      <c r="I38" s="29">
        <v>3381.3581007114703</v>
      </c>
      <c r="J38" s="29">
        <v>15961.152534008565</v>
      </c>
      <c r="K38" s="29">
        <v>3670.5887722864181</v>
      </c>
      <c r="L38" s="29">
        <v>314.74874013146251</v>
      </c>
      <c r="M38" s="29">
        <v>30297.42766892604</v>
      </c>
      <c r="N38" s="29">
        <v>1324.3045641329315</v>
      </c>
      <c r="O38" s="29">
        <v>29234.992612420912</v>
      </c>
      <c r="P38" s="29">
        <v>20703.997005326029</v>
      </c>
      <c r="Q38" s="29">
        <v>3544.5936775179039</v>
      </c>
      <c r="R38" s="29">
        <v>20083.504934795375</v>
      </c>
      <c r="S38" s="29">
        <v>6086.0613145314537</v>
      </c>
      <c r="T38" s="29">
        <v>7356.7971488853927</v>
      </c>
      <c r="U38" s="29">
        <v>23115.531644748335</v>
      </c>
      <c r="V38" s="29">
        <v>1989.1641957411898</v>
      </c>
      <c r="W38" s="29">
        <v>770.93872976121702</v>
      </c>
      <c r="X38" s="29">
        <v>6794.7026229424764</v>
      </c>
      <c r="Y38" s="29">
        <v>3133.6232725434552</v>
      </c>
      <c r="Z38" s="29">
        <v>22.576168252012032</v>
      </c>
      <c r="AA38" s="29">
        <v>216.51784629242786</v>
      </c>
      <c r="AB38" s="29">
        <v>1545.8629169317412</v>
      </c>
      <c r="AC38" s="29">
        <v>13418.219029172191</v>
      </c>
      <c r="AD38" s="29">
        <v>27099.87668247689</v>
      </c>
      <c r="AE38" s="29">
        <v>475327.07998803473</v>
      </c>
      <c r="AF38" s="29">
        <v>13083.401246351012</v>
      </c>
      <c r="AG38" s="29">
        <v>16435.738926252041</v>
      </c>
      <c r="AH38" s="29">
        <v>419528.11930636904</v>
      </c>
      <c r="AI38" s="29">
        <v>77186.998752724277</v>
      </c>
      <c r="AJ38" s="29">
        <v>51587.834986580288</v>
      </c>
      <c r="AK38" s="29">
        <v>115.37656815353282</v>
      </c>
      <c r="AL38" s="29">
        <v>173.6461925987054</v>
      </c>
      <c r="AM38" s="29">
        <v>27817.097676762067</v>
      </c>
      <c r="AN38" s="29">
        <v>29.205737400359208</v>
      </c>
      <c r="AO38" s="29">
        <v>771.89764350469727</v>
      </c>
      <c r="AP38" s="29">
        <v>124.45700329722989</v>
      </c>
      <c r="AQ38" s="29">
        <v>222.52562505543668</v>
      </c>
      <c r="AR38" s="29">
        <v>137.83514599756023</v>
      </c>
      <c r="AS38" s="29">
        <v>30.888153733779664</v>
      </c>
      <c r="AT38" s="29">
        <v>30.291908350447923</v>
      </c>
      <c r="AU38" s="29">
        <v>262.88652337749136</v>
      </c>
      <c r="AV38" s="29">
        <v>37.557378958309428</v>
      </c>
      <c r="AW38" s="29">
        <v>63.377311260670844</v>
      </c>
      <c r="AX38" s="29">
        <v>172.23079667626405</v>
      </c>
      <c r="AY38" s="29">
        <v>306.51815918786912</v>
      </c>
      <c r="AZ38" s="29">
        <v>4.3487989358093317</v>
      </c>
      <c r="BA38" s="29">
        <v>31.846777180397549</v>
      </c>
      <c r="BB38" s="29">
        <v>60.342419807707181</v>
      </c>
      <c r="BC38" s="29">
        <v>69.42738300777394</v>
      </c>
      <c r="BD38" s="29">
        <v>1241.187350761393</v>
      </c>
      <c r="BE38" s="29">
        <v>18.573323160973839</v>
      </c>
      <c r="BF38" s="29">
        <v>53.590192558211818</v>
      </c>
      <c r="BG38" s="29">
        <v>262.71316856306106</v>
      </c>
      <c r="BH38" s="29">
        <v>4943.3730623193933</v>
      </c>
      <c r="BI38" s="29">
        <v>1995.6513747610784</v>
      </c>
      <c r="BJ38" s="29">
        <v>1006.5021699952035</v>
      </c>
      <c r="BK38" s="29">
        <v>15.578954662975612</v>
      </c>
      <c r="BL38" s="29">
        <v>397.21053633023757</v>
      </c>
      <c r="BM38" s="29">
        <v>446.33135133115042</v>
      </c>
      <c r="BN38" s="29">
        <v>309.24271686838711</v>
      </c>
      <c r="BO38" s="29">
        <v>191.58274616798593</v>
      </c>
      <c r="BP38" s="29">
        <v>349.68382478006959</v>
      </c>
      <c r="BQ38" s="29">
        <v>1166.7758158663323</v>
      </c>
      <c r="BR38" s="29">
        <v>71.971048829694354</v>
      </c>
      <c r="BS38" s="29">
        <v>0</v>
      </c>
      <c r="BT38" s="59">
        <f t="shared" si="0"/>
        <v>1433547.0132614623</v>
      </c>
      <c r="BU38" s="29">
        <v>19640.525676830046</v>
      </c>
      <c r="BV38" s="29">
        <v>0</v>
      </c>
      <c r="BW38" s="29">
        <v>0</v>
      </c>
      <c r="BX38" s="29">
        <v>0</v>
      </c>
      <c r="BY38" s="29">
        <v>154379.48536449354</v>
      </c>
      <c r="BZ38" s="29">
        <v>0</v>
      </c>
      <c r="CA38" s="29">
        <v>0</v>
      </c>
      <c r="CB38" s="29">
        <v>0</v>
      </c>
      <c r="CC38" s="29">
        <v>0</v>
      </c>
      <c r="CD38" s="29">
        <v>5.2437249970475692</v>
      </c>
      <c r="CE38" s="29">
        <v>0</v>
      </c>
      <c r="CF38" s="29">
        <v>442.87499060289423</v>
      </c>
      <c r="CG38" s="29">
        <v>0</v>
      </c>
      <c r="CH38" s="29">
        <v>0</v>
      </c>
      <c r="CI38" s="29">
        <v>691602.02079028753</v>
      </c>
      <c r="CJ38" s="38">
        <f t="shared" si="2"/>
        <v>2299617.1638086736</v>
      </c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  <c r="DR38" s="29"/>
      <c r="DS38" s="29"/>
      <c r="DT38" s="29"/>
      <c r="DU38" s="29"/>
      <c r="DV38" s="29"/>
      <c r="DW38" s="29"/>
      <c r="DX38" s="29"/>
      <c r="DY38" s="29"/>
      <c r="DZ38" s="29"/>
      <c r="EA38" s="29"/>
      <c r="EB38" s="29"/>
      <c r="EC38" s="29"/>
      <c r="ED38" s="29"/>
      <c r="EE38" s="29"/>
      <c r="EF38" s="29"/>
      <c r="EG38" s="29"/>
      <c r="EH38" s="29"/>
      <c r="EI38" s="29"/>
      <c r="EJ38" s="29"/>
      <c r="EK38" s="29"/>
      <c r="EL38" s="29"/>
      <c r="EM38" s="29"/>
      <c r="EN38" s="29"/>
      <c r="EO38" s="29"/>
      <c r="EP38" s="29"/>
      <c r="EQ38" s="29"/>
      <c r="ER38" s="29"/>
      <c r="ES38" s="29"/>
      <c r="ET38" s="29"/>
      <c r="EU38" s="29"/>
      <c r="EV38" s="29"/>
      <c r="EW38" s="29"/>
      <c r="EX38" s="29"/>
      <c r="EY38" s="29"/>
      <c r="EZ38" s="29"/>
      <c r="FA38" s="29"/>
      <c r="FB38" s="29"/>
      <c r="FC38" s="29"/>
      <c r="FD38" s="29"/>
      <c r="FE38" s="29"/>
      <c r="FF38" s="29"/>
      <c r="FG38" s="29"/>
      <c r="FH38" s="29"/>
      <c r="FI38" s="29"/>
      <c r="FJ38" s="29"/>
      <c r="FK38" s="29"/>
      <c r="FL38" s="29"/>
      <c r="FM38" s="29"/>
      <c r="FN38" s="29"/>
      <c r="FO38" s="29"/>
      <c r="FP38" s="29"/>
      <c r="FQ38" s="29"/>
      <c r="FR38" s="29"/>
      <c r="FS38" s="29"/>
      <c r="FT38" s="29"/>
      <c r="FU38" s="29"/>
      <c r="FV38" s="29"/>
      <c r="FW38" s="29"/>
      <c r="FX38" s="29"/>
    </row>
    <row r="39" spans="1:180" x14ac:dyDescent="0.2">
      <c r="A39" s="1" t="s">
        <v>43</v>
      </c>
      <c r="B39" s="29" t="s">
        <v>160</v>
      </c>
      <c r="C39" s="29">
        <v>24459.626466432113</v>
      </c>
      <c r="D39" s="29">
        <v>15210.574295750115</v>
      </c>
      <c r="E39" s="29">
        <v>12539.244553202185</v>
      </c>
      <c r="F39" s="29">
        <v>1703.3741638297438</v>
      </c>
      <c r="G39" s="29">
        <v>39710.399434802988</v>
      </c>
      <c r="H39" s="29">
        <v>12980.152567294639</v>
      </c>
      <c r="I39" s="29">
        <v>3077.740079408497</v>
      </c>
      <c r="J39" s="29">
        <v>3703.5245137658603</v>
      </c>
      <c r="K39" s="29">
        <v>15566.302969531642</v>
      </c>
      <c r="L39" s="29">
        <v>1953.7567654326567</v>
      </c>
      <c r="M39" s="29">
        <v>7013.1446498821279</v>
      </c>
      <c r="N39" s="29">
        <v>1233.7004857405861</v>
      </c>
      <c r="O39" s="29">
        <v>3321.4910927858591</v>
      </c>
      <c r="P39" s="29">
        <v>16693.281973358487</v>
      </c>
      <c r="Q39" s="29">
        <v>939.6043189524438</v>
      </c>
      <c r="R39" s="29">
        <v>7289.6897592009245</v>
      </c>
      <c r="S39" s="29">
        <v>4067.7755462488585</v>
      </c>
      <c r="T39" s="29">
        <v>4246.5832061334795</v>
      </c>
      <c r="U39" s="29">
        <v>19169.85278714748</v>
      </c>
      <c r="V39" s="29">
        <v>1553.5119783456241</v>
      </c>
      <c r="W39" s="29">
        <v>1748.9441006081697</v>
      </c>
      <c r="X39" s="29">
        <v>11165.866042197127</v>
      </c>
      <c r="Y39" s="29">
        <v>1964.0141461695328</v>
      </c>
      <c r="Z39" s="29">
        <v>3426.9880760958326</v>
      </c>
      <c r="AA39" s="29">
        <v>19444.424844987003</v>
      </c>
      <c r="AB39" s="29">
        <v>4157.7864090742632</v>
      </c>
      <c r="AC39" s="29">
        <v>30242.093201686319</v>
      </c>
      <c r="AD39" s="29">
        <v>38107.915686826556</v>
      </c>
      <c r="AE39" s="29">
        <v>192208.01963347374</v>
      </c>
      <c r="AF39" s="29">
        <v>73508.067431582094</v>
      </c>
      <c r="AG39" s="29">
        <v>53189.857367017728</v>
      </c>
      <c r="AH39" s="29">
        <v>22935.915796953705</v>
      </c>
      <c r="AI39" s="29">
        <v>23865.160811893373</v>
      </c>
      <c r="AJ39" s="29">
        <v>80444.336118755396</v>
      </c>
      <c r="AK39" s="29">
        <v>30529.728671767047</v>
      </c>
      <c r="AL39" s="29">
        <v>10745.62165806751</v>
      </c>
      <c r="AM39" s="29">
        <v>73722.81683154279</v>
      </c>
      <c r="AN39" s="29">
        <v>7869.4357973327733</v>
      </c>
      <c r="AO39" s="29">
        <v>5783.4528515815491</v>
      </c>
      <c r="AP39" s="29">
        <v>10290.259035258576</v>
      </c>
      <c r="AQ39" s="29">
        <v>127724.83149822554</v>
      </c>
      <c r="AR39" s="29">
        <v>31680.873368164648</v>
      </c>
      <c r="AS39" s="29">
        <v>24785.06994919687</v>
      </c>
      <c r="AT39" s="29">
        <v>9908.4264969020987</v>
      </c>
      <c r="AU39" s="29">
        <v>41284.355213126801</v>
      </c>
      <c r="AV39" s="29">
        <v>5932.2921615575806</v>
      </c>
      <c r="AW39" s="29">
        <v>7589.5674583789096</v>
      </c>
      <c r="AX39" s="29">
        <v>30585.567469833091</v>
      </c>
      <c r="AY39" s="29">
        <v>60412.743310640923</v>
      </c>
      <c r="AZ39" s="29">
        <v>3129.8410219653256</v>
      </c>
      <c r="BA39" s="29">
        <v>4815.724167971186</v>
      </c>
      <c r="BB39" s="29">
        <v>32390.009949231717</v>
      </c>
      <c r="BC39" s="29">
        <v>18499.369036464832</v>
      </c>
      <c r="BD39" s="29">
        <v>30917.511071717036</v>
      </c>
      <c r="BE39" s="29">
        <v>3779.3999843084507</v>
      </c>
      <c r="BF39" s="29">
        <v>21233.809718753182</v>
      </c>
      <c r="BG39" s="29">
        <v>29004.660051428553</v>
      </c>
      <c r="BH39" s="29">
        <v>145641.37641253456</v>
      </c>
      <c r="BI39" s="29">
        <v>10931.577180733144</v>
      </c>
      <c r="BJ39" s="29">
        <v>81291.039693390019</v>
      </c>
      <c r="BK39" s="29">
        <v>2426.6652144234827</v>
      </c>
      <c r="BL39" s="29">
        <v>39433.647463325506</v>
      </c>
      <c r="BM39" s="29">
        <v>33617.36870212575</v>
      </c>
      <c r="BN39" s="29">
        <v>17876.229384004935</v>
      </c>
      <c r="BO39" s="29">
        <v>13052.828367940274</v>
      </c>
      <c r="BP39" s="29">
        <v>20044.0247435727</v>
      </c>
      <c r="BQ39" s="29">
        <v>4781.0903267959638</v>
      </c>
      <c r="BR39" s="29">
        <v>13133.559879750612</v>
      </c>
      <c r="BS39" s="29">
        <v>0</v>
      </c>
      <c r="BT39" s="59">
        <f t="shared" si="0"/>
        <v>1757687.4954165816</v>
      </c>
      <c r="BU39" s="29">
        <v>83286.784900942715</v>
      </c>
      <c r="BV39" s="29">
        <v>0</v>
      </c>
      <c r="BW39" s="29">
        <v>0</v>
      </c>
      <c r="BX39" s="29">
        <v>0</v>
      </c>
      <c r="BY39" s="29">
        <v>0</v>
      </c>
      <c r="BZ39" s="29">
        <v>0</v>
      </c>
      <c r="CA39" s="29">
        <v>0</v>
      </c>
      <c r="CB39" s="29">
        <v>0</v>
      </c>
      <c r="CC39" s="29">
        <v>0</v>
      </c>
      <c r="CD39" s="29">
        <v>0</v>
      </c>
      <c r="CE39" s="29">
        <v>0</v>
      </c>
      <c r="CF39" s="29">
        <v>374.67956941665153</v>
      </c>
      <c r="CG39" s="29">
        <v>0</v>
      </c>
      <c r="CH39" s="29">
        <v>0</v>
      </c>
      <c r="CI39" s="29">
        <v>4580.1891741405097</v>
      </c>
      <c r="CJ39" s="38">
        <f t="shared" si="2"/>
        <v>1845929.1490610817</v>
      </c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  <c r="DR39" s="29"/>
      <c r="DS39" s="29"/>
      <c r="DT39" s="29"/>
      <c r="DU39" s="29"/>
      <c r="DV39" s="29"/>
      <c r="DW39" s="29"/>
      <c r="DX39" s="29"/>
      <c r="DY39" s="29"/>
      <c r="DZ39" s="29"/>
      <c r="EA39" s="29"/>
      <c r="EB39" s="29"/>
      <c r="EC39" s="29"/>
      <c r="ED39" s="29"/>
      <c r="EE39" s="29"/>
      <c r="EF39" s="29"/>
      <c r="EG39" s="29"/>
      <c r="EH39" s="29"/>
      <c r="EI39" s="29"/>
      <c r="EJ39" s="29"/>
      <c r="EK39" s="29"/>
      <c r="EL39" s="29"/>
      <c r="EM39" s="29"/>
      <c r="EN39" s="29"/>
      <c r="EO39" s="29"/>
      <c r="EP39" s="29"/>
      <c r="EQ39" s="29"/>
      <c r="ER39" s="29"/>
      <c r="ES39" s="29"/>
      <c r="ET39" s="29"/>
      <c r="EU39" s="29"/>
      <c r="EV39" s="29"/>
      <c r="EW39" s="29"/>
      <c r="EX39" s="29"/>
      <c r="EY39" s="29"/>
      <c r="EZ39" s="29"/>
      <c r="FA39" s="29"/>
      <c r="FB39" s="29"/>
      <c r="FC39" s="29"/>
      <c r="FD39" s="29"/>
      <c r="FE39" s="29"/>
      <c r="FF39" s="29"/>
      <c r="FG39" s="29"/>
      <c r="FH39" s="29"/>
      <c r="FI39" s="29"/>
      <c r="FJ39" s="29"/>
      <c r="FK39" s="29"/>
      <c r="FL39" s="29"/>
      <c r="FM39" s="29"/>
      <c r="FN39" s="29"/>
      <c r="FO39" s="29"/>
      <c r="FP39" s="29"/>
      <c r="FQ39" s="29"/>
      <c r="FR39" s="29"/>
      <c r="FS39" s="29"/>
      <c r="FT39" s="29"/>
      <c r="FU39" s="29"/>
      <c r="FV39" s="29"/>
      <c r="FW39" s="29"/>
      <c r="FX39" s="29"/>
    </row>
    <row r="40" spans="1:180" x14ac:dyDescent="0.2">
      <c r="A40" s="1" t="s">
        <v>44</v>
      </c>
      <c r="B40" s="29" t="s">
        <v>161</v>
      </c>
      <c r="C40" s="29">
        <v>4232.3339556867095</v>
      </c>
      <c r="D40" s="29">
        <v>2823.9430725245556</v>
      </c>
      <c r="E40" s="29">
        <v>337.60448651165723</v>
      </c>
      <c r="F40" s="29">
        <v>4351.2690987164851</v>
      </c>
      <c r="G40" s="29">
        <v>51295.239640124513</v>
      </c>
      <c r="H40" s="29">
        <v>29088.701299463544</v>
      </c>
      <c r="I40" s="29">
        <v>5396.4167431113019</v>
      </c>
      <c r="J40" s="29">
        <v>4996.1290585152765</v>
      </c>
      <c r="K40" s="29">
        <v>5076.8540010244224</v>
      </c>
      <c r="L40" s="29">
        <v>1801.2690613159525</v>
      </c>
      <c r="M40" s="29">
        <v>17513.268211829112</v>
      </c>
      <c r="N40" s="29">
        <v>8167.2231545163395</v>
      </c>
      <c r="O40" s="29">
        <v>12207.817826259889</v>
      </c>
      <c r="P40" s="29">
        <v>29819.014846790273</v>
      </c>
      <c r="Q40" s="29">
        <v>3234.189397509118</v>
      </c>
      <c r="R40" s="29">
        <v>14803.77734310602</v>
      </c>
      <c r="S40" s="29">
        <v>17190.920050360648</v>
      </c>
      <c r="T40" s="29">
        <v>11779.094586501549</v>
      </c>
      <c r="U40" s="29">
        <v>73689.158961602356</v>
      </c>
      <c r="V40" s="29">
        <v>5753.4759068377161</v>
      </c>
      <c r="W40" s="29">
        <v>10608.675572587068</v>
      </c>
      <c r="X40" s="29">
        <v>22006.064871990715</v>
      </c>
      <c r="Y40" s="29">
        <v>6413.9886870759447</v>
      </c>
      <c r="Z40" s="29">
        <v>330.20013836919338</v>
      </c>
      <c r="AA40" s="29">
        <v>4053.2322993494681</v>
      </c>
      <c r="AB40" s="29">
        <v>2671.665770197802</v>
      </c>
      <c r="AC40" s="29">
        <v>21844.240437105113</v>
      </c>
      <c r="AD40" s="29">
        <v>26906.413441587174</v>
      </c>
      <c r="AE40" s="29">
        <v>391023.16366611642</v>
      </c>
      <c r="AF40" s="29">
        <v>85159.153145310498</v>
      </c>
      <c r="AG40" s="29">
        <v>32888.638525341084</v>
      </c>
      <c r="AH40" s="29">
        <v>1317.7893498458864</v>
      </c>
      <c r="AI40" s="29">
        <v>52831.077578919678</v>
      </c>
      <c r="AJ40" s="29">
        <v>21929.483419068423</v>
      </c>
      <c r="AK40" s="29">
        <v>1456.7789071181242</v>
      </c>
      <c r="AL40" s="29">
        <v>42069.366603296156</v>
      </c>
      <c r="AM40" s="29">
        <v>22705.786075388147</v>
      </c>
      <c r="AN40" s="29">
        <v>8476.8107293428548</v>
      </c>
      <c r="AO40" s="29">
        <v>4181.6917412274997</v>
      </c>
      <c r="AP40" s="29">
        <v>9268.2798493947957</v>
      </c>
      <c r="AQ40" s="29">
        <v>31084.200397504217</v>
      </c>
      <c r="AR40" s="29">
        <v>19576.603292473505</v>
      </c>
      <c r="AS40" s="29">
        <v>7984.3809996895579</v>
      </c>
      <c r="AT40" s="29">
        <v>12897.571754045213</v>
      </c>
      <c r="AU40" s="29">
        <v>3141.3405857591533</v>
      </c>
      <c r="AV40" s="29">
        <v>369.86049251654066</v>
      </c>
      <c r="AW40" s="29">
        <v>741.46898117781348</v>
      </c>
      <c r="AX40" s="29">
        <v>31632.71736238855</v>
      </c>
      <c r="AY40" s="29">
        <v>58697.776800661224</v>
      </c>
      <c r="AZ40" s="29">
        <v>149.72807983963787</v>
      </c>
      <c r="BA40" s="29">
        <v>1717.1468300251856</v>
      </c>
      <c r="BB40" s="29">
        <v>23687.495185643322</v>
      </c>
      <c r="BC40" s="29">
        <v>12707.920848156638</v>
      </c>
      <c r="BD40" s="29">
        <v>22396.995293015832</v>
      </c>
      <c r="BE40" s="29">
        <v>7501.4472900836918</v>
      </c>
      <c r="BF40" s="29">
        <v>73977.401203741669</v>
      </c>
      <c r="BG40" s="29">
        <v>19623.651159691177</v>
      </c>
      <c r="BH40" s="29">
        <v>50208.090979289875</v>
      </c>
      <c r="BI40" s="29">
        <v>3284.9201089550952</v>
      </c>
      <c r="BJ40" s="29">
        <v>47495.420884332954</v>
      </c>
      <c r="BK40" s="29">
        <v>1273.5195949549627</v>
      </c>
      <c r="BL40" s="29">
        <v>8115.4452230412717</v>
      </c>
      <c r="BM40" s="29">
        <v>42201.746238159045</v>
      </c>
      <c r="BN40" s="29">
        <v>11216.142538816603</v>
      </c>
      <c r="BO40" s="29">
        <v>8949.4353618153546</v>
      </c>
      <c r="BP40" s="29">
        <v>22814.236524639811</v>
      </c>
      <c r="BQ40" s="29">
        <v>4730.377088255158</v>
      </c>
      <c r="BR40" s="29">
        <v>3914.3622875382543</v>
      </c>
      <c r="BS40" s="29">
        <v>0</v>
      </c>
      <c r="BT40" s="59">
        <f t="shared" si="0"/>
        <v>1603791.6048971505</v>
      </c>
      <c r="BU40" s="29">
        <v>5586130.2408160809</v>
      </c>
      <c r="BV40" s="29">
        <v>0</v>
      </c>
      <c r="BW40" s="29">
        <v>0</v>
      </c>
      <c r="BX40" s="29">
        <v>0</v>
      </c>
      <c r="BY40" s="29">
        <v>0</v>
      </c>
      <c r="BZ40" s="29">
        <v>0</v>
      </c>
      <c r="CA40" s="29">
        <v>0</v>
      </c>
      <c r="CB40" s="29">
        <v>0</v>
      </c>
      <c r="CC40" s="29">
        <v>0</v>
      </c>
      <c r="CD40" s="29">
        <v>0</v>
      </c>
      <c r="CE40" s="29">
        <v>0</v>
      </c>
      <c r="CF40" s="29">
        <v>48.436882558126904</v>
      </c>
      <c r="CG40" s="29">
        <v>0</v>
      </c>
      <c r="CH40" s="29">
        <v>0</v>
      </c>
      <c r="CI40" s="29">
        <v>126340.26936866977</v>
      </c>
      <c r="CJ40" s="38">
        <f t="shared" si="2"/>
        <v>7316310.5519644599</v>
      </c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  <c r="DR40" s="29"/>
      <c r="DS40" s="29"/>
      <c r="DT40" s="29"/>
      <c r="DU40" s="29"/>
      <c r="DV40" s="29"/>
      <c r="DW40" s="29"/>
      <c r="DX40" s="29"/>
      <c r="DY40" s="29"/>
      <c r="DZ40" s="29"/>
      <c r="EA40" s="29"/>
      <c r="EB40" s="29"/>
      <c r="EC40" s="29"/>
      <c r="ED40" s="29"/>
      <c r="EE40" s="29"/>
      <c r="EF40" s="29"/>
      <c r="EG40" s="29"/>
      <c r="EH40" s="29"/>
      <c r="EI40" s="29"/>
      <c r="EJ40" s="29"/>
      <c r="EK40" s="29"/>
      <c r="EL40" s="29"/>
      <c r="EM40" s="29"/>
      <c r="EN40" s="29"/>
      <c r="EO40" s="29"/>
      <c r="EP40" s="29"/>
      <c r="EQ40" s="29"/>
      <c r="ER40" s="29"/>
      <c r="ES40" s="29"/>
      <c r="ET40" s="29"/>
      <c r="EU40" s="29"/>
      <c r="EV40" s="29"/>
      <c r="EW40" s="29"/>
      <c r="EX40" s="29"/>
      <c r="EY40" s="29"/>
      <c r="EZ40" s="29"/>
      <c r="FA40" s="29"/>
      <c r="FB40" s="29"/>
      <c r="FC40" s="29"/>
      <c r="FD40" s="29"/>
      <c r="FE40" s="29"/>
      <c r="FF40" s="29"/>
      <c r="FG40" s="29"/>
      <c r="FH40" s="29"/>
      <c r="FI40" s="29"/>
      <c r="FJ40" s="29"/>
      <c r="FK40" s="29"/>
      <c r="FL40" s="29"/>
      <c r="FM40" s="29"/>
      <c r="FN40" s="29"/>
      <c r="FO40" s="29"/>
      <c r="FP40" s="29"/>
      <c r="FQ40" s="29"/>
      <c r="FR40" s="29"/>
      <c r="FS40" s="29"/>
      <c r="FT40" s="29"/>
      <c r="FU40" s="29"/>
      <c r="FV40" s="29"/>
      <c r="FW40" s="29"/>
      <c r="FX40" s="29"/>
    </row>
    <row r="41" spans="1:180" x14ac:dyDescent="0.2">
      <c r="A41" s="1" t="s">
        <v>45</v>
      </c>
      <c r="B41" s="29" t="s">
        <v>162</v>
      </c>
      <c r="C41" s="29">
        <v>20597.543037254007</v>
      </c>
      <c r="D41" s="29">
        <v>5353.0403858972113</v>
      </c>
      <c r="E41" s="29">
        <v>2112.0049117920262</v>
      </c>
      <c r="F41" s="29">
        <v>1932.4216792934135</v>
      </c>
      <c r="G41" s="29">
        <v>62027.02318264293</v>
      </c>
      <c r="H41" s="29">
        <v>15386.339222903929</v>
      </c>
      <c r="I41" s="29">
        <v>7011.803505520922</v>
      </c>
      <c r="J41" s="29">
        <v>18446.564429722144</v>
      </c>
      <c r="K41" s="29">
        <v>23745.426478505637</v>
      </c>
      <c r="L41" s="29">
        <v>4933.8652758755006</v>
      </c>
      <c r="M41" s="29">
        <v>20226.051996370661</v>
      </c>
      <c r="N41" s="29">
        <v>5639.0069682819767</v>
      </c>
      <c r="O41" s="29">
        <v>16817.214873745641</v>
      </c>
      <c r="P41" s="29">
        <v>24856.317058668708</v>
      </c>
      <c r="Q41" s="29">
        <v>4121.0251162884333</v>
      </c>
      <c r="R41" s="29">
        <v>17879.155685698646</v>
      </c>
      <c r="S41" s="29">
        <v>13998.925085234034</v>
      </c>
      <c r="T41" s="29">
        <v>8808.383063334677</v>
      </c>
      <c r="U41" s="29">
        <v>50723.735753381421</v>
      </c>
      <c r="V41" s="29">
        <v>3981.3603444724122</v>
      </c>
      <c r="W41" s="29">
        <v>6157.1556273319984</v>
      </c>
      <c r="X41" s="29">
        <v>24689.340660798152</v>
      </c>
      <c r="Y41" s="29">
        <v>4719.6593989511603</v>
      </c>
      <c r="Z41" s="29">
        <v>2278.0717205686587</v>
      </c>
      <c r="AA41" s="29">
        <v>6746.8212882276002</v>
      </c>
      <c r="AB41" s="29">
        <v>3135.7809535704923</v>
      </c>
      <c r="AC41" s="29">
        <v>26735.283458574402</v>
      </c>
      <c r="AD41" s="29">
        <v>41300.567105317677</v>
      </c>
      <c r="AE41" s="29">
        <v>314209.29357764736</v>
      </c>
      <c r="AF41" s="29">
        <v>229425.00545307339</v>
      </c>
      <c r="AG41" s="29">
        <v>74721.725695565605</v>
      </c>
      <c r="AH41" s="29">
        <v>9250.2284180612587</v>
      </c>
      <c r="AI41" s="29">
        <v>3094.1312214795926</v>
      </c>
      <c r="AJ41" s="29">
        <v>21566.706696163361</v>
      </c>
      <c r="AK41" s="29">
        <v>2119.8781320979151</v>
      </c>
      <c r="AL41" s="29">
        <v>9860.6001073095758</v>
      </c>
      <c r="AM41" s="29">
        <v>435387.9709699548</v>
      </c>
      <c r="AN41" s="29">
        <v>7588.1815137461253</v>
      </c>
      <c r="AO41" s="29">
        <v>9896.499043069216</v>
      </c>
      <c r="AP41" s="29">
        <v>13469.397297861731</v>
      </c>
      <c r="AQ41" s="29">
        <v>25291.721296145046</v>
      </c>
      <c r="AR41" s="29">
        <v>12815.887049707735</v>
      </c>
      <c r="AS41" s="29">
        <v>15015.103108248441</v>
      </c>
      <c r="AT41" s="29">
        <v>17986.197826175252</v>
      </c>
      <c r="AU41" s="29">
        <v>2793.7016676869935</v>
      </c>
      <c r="AV41" s="29">
        <v>553.42167041630319</v>
      </c>
      <c r="AW41" s="29">
        <v>5006.6634463145801</v>
      </c>
      <c r="AX41" s="29">
        <v>72309.078439847421</v>
      </c>
      <c r="AY41" s="29">
        <v>83438.765088829721</v>
      </c>
      <c r="AZ41" s="29">
        <v>3260.5999026259256</v>
      </c>
      <c r="BA41" s="29">
        <v>4995.4766752007254</v>
      </c>
      <c r="BB41" s="29">
        <v>635937.05908713397</v>
      </c>
      <c r="BC41" s="29">
        <v>19193.297808242074</v>
      </c>
      <c r="BD41" s="29">
        <v>48209.310018757438</v>
      </c>
      <c r="BE41" s="29">
        <v>4700.2980987742903</v>
      </c>
      <c r="BF41" s="29">
        <v>5905.585777561223</v>
      </c>
      <c r="BG41" s="29">
        <v>24809.465614391476</v>
      </c>
      <c r="BH41" s="29">
        <v>106798.07733139856</v>
      </c>
      <c r="BI41" s="29">
        <v>8770.3646139112789</v>
      </c>
      <c r="BJ41" s="29">
        <v>100606.52182309807</v>
      </c>
      <c r="BK41" s="29">
        <v>1049.2470558908021</v>
      </c>
      <c r="BL41" s="29">
        <v>37827.668394535853</v>
      </c>
      <c r="BM41" s="29">
        <v>44468.327262037084</v>
      </c>
      <c r="BN41" s="29">
        <v>10429.694585798848</v>
      </c>
      <c r="BO41" s="29">
        <v>9334.1776674257562</v>
      </c>
      <c r="BP41" s="29">
        <v>85570.798316004584</v>
      </c>
      <c r="BQ41" s="29">
        <v>6831.2242396414149</v>
      </c>
      <c r="BR41" s="29">
        <v>6897.5177630724811</v>
      </c>
      <c r="BS41" s="29">
        <v>0</v>
      </c>
      <c r="BT41" s="59">
        <f t="shared" si="0"/>
        <v>2975754.7580231274</v>
      </c>
      <c r="BU41" s="29">
        <v>1519724.2863450048</v>
      </c>
      <c r="BV41" s="29">
        <v>0</v>
      </c>
      <c r="BW41" s="29">
        <v>15.132807783683308</v>
      </c>
      <c r="BX41" s="29">
        <v>0</v>
      </c>
      <c r="BY41" s="29">
        <v>0</v>
      </c>
      <c r="BZ41" s="29">
        <v>0</v>
      </c>
      <c r="CA41" s="29">
        <v>0</v>
      </c>
      <c r="CB41" s="29">
        <v>0</v>
      </c>
      <c r="CC41" s="29">
        <v>1.2318795577624115</v>
      </c>
      <c r="CD41" s="29">
        <v>37671.068542427391</v>
      </c>
      <c r="CE41" s="29">
        <v>0</v>
      </c>
      <c r="CF41" s="29">
        <v>21575.000334927114</v>
      </c>
      <c r="CG41" s="29">
        <v>0</v>
      </c>
      <c r="CH41" s="29">
        <v>15847.85733623031</v>
      </c>
      <c r="CI41" s="29">
        <v>84898.678046793109</v>
      </c>
      <c r="CJ41" s="38">
        <f t="shared" si="2"/>
        <v>4655488.0133158509</v>
      </c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  <c r="DR41" s="29"/>
      <c r="DS41" s="29"/>
      <c r="DT41" s="29"/>
      <c r="DU41" s="29"/>
      <c r="DV41" s="29"/>
      <c r="DW41" s="29"/>
      <c r="DX41" s="29"/>
      <c r="DY41" s="29"/>
      <c r="DZ41" s="29"/>
      <c r="EA41" s="29"/>
      <c r="EB41" s="29"/>
      <c r="EC41" s="29"/>
      <c r="ED41" s="29"/>
      <c r="EE41" s="29"/>
      <c r="EF41" s="29"/>
      <c r="EG41" s="29"/>
      <c r="EH41" s="29"/>
      <c r="EI41" s="29"/>
      <c r="EJ41" s="29"/>
      <c r="EK41" s="29"/>
      <c r="EL41" s="29"/>
      <c r="EM41" s="29"/>
      <c r="EN41" s="29"/>
      <c r="EO41" s="29"/>
      <c r="EP41" s="29"/>
      <c r="EQ41" s="29"/>
      <c r="ER41" s="29"/>
      <c r="ES41" s="29"/>
      <c r="ET41" s="29"/>
      <c r="EU41" s="29"/>
      <c r="EV41" s="29"/>
      <c r="EW41" s="29"/>
      <c r="EX41" s="29"/>
      <c r="EY41" s="29"/>
      <c r="EZ41" s="29"/>
      <c r="FA41" s="29"/>
      <c r="FB41" s="29"/>
      <c r="FC41" s="29"/>
      <c r="FD41" s="29"/>
      <c r="FE41" s="29"/>
      <c r="FF41" s="29"/>
      <c r="FG41" s="29"/>
      <c r="FH41" s="29"/>
      <c r="FI41" s="29"/>
      <c r="FJ41" s="29"/>
      <c r="FK41" s="29"/>
      <c r="FL41" s="29"/>
      <c r="FM41" s="29"/>
      <c r="FN41" s="29"/>
      <c r="FO41" s="29"/>
      <c r="FP41" s="29"/>
      <c r="FQ41" s="29"/>
      <c r="FR41" s="29"/>
      <c r="FS41" s="29"/>
      <c r="FT41" s="29"/>
      <c r="FU41" s="29"/>
      <c r="FV41" s="29"/>
      <c r="FW41" s="29"/>
      <c r="FX41" s="29"/>
    </row>
    <row r="42" spans="1:180" x14ac:dyDescent="0.2">
      <c r="A42" s="1" t="s">
        <v>46</v>
      </c>
      <c r="B42" s="29" t="s">
        <v>163</v>
      </c>
      <c r="C42" s="29">
        <v>1812.0805415626719</v>
      </c>
      <c r="D42" s="29">
        <v>412.08503074029011</v>
      </c>
      <c r="E42" s="29">
        <v>938.3044023503229</v>
      </c>
      <c r="F42" s="29">
        <v>256.97161931578933</v>
      </c>
      <c r="G42" s="29">
        <v>7763.5996696750826</v>
      </c>
      <c r="H42" s="29">
        <v>3222.4070794276863</v>
      </c>
      <c r="I42" s="29">
        <v>85.751602761694187</v>
      </c>
      <c r="J42" s="29">
        <v>638.15908860898605</v>
      </c>
      <c r="K42" s="29">
        <v>8719.2266291802498</v>
      </c>
      <c r="L42" s="29">
        <v>143.35197414954587</v>
      </c>
      <c r="M42" s="29">
        <v>1779.2878149163723</v>
      </c>
      <c r="N42" s="29">
        <v>321.12306024991017</v>
      </c>
      <c r="O42" s="29">
        <v>683.17626495640729</v>
      </c>
      <c r="P42" s="29">
        <v>1602.7171292671351</v>
      </c>
      <c r="Q42" s="29">
        <v>332.67884462922416</v>
      </c>
      <c r="R42" s="29">
        <v>620.14339798550895</v>
      </c>
      <c r="S42" s="29">
        <v>973.19679238355116</v>
      </c>
      <c r="T42" s="29">
        <v>445.40637110159548</v>
      </c>
      <c r="U42" s="29">
        <v>2076.5866811343849</v>
      </c>
      <c r="V42" s="29">
        <v>228.02228784331476</v>
      </c>
      <c r="W42" s="29">
        <v>599.05947983671854</v>
      </c>
      <c r="X42" s="29">
        <v>2481.7496666496563</v>
      </c>
      <c r="Y42" s="29">
        <v>245.3222273434705</v>
      </c>
      <c r="Z42" s="29">
        <v>191.92628443374778</v>
      </c>
      <c r="AA42" s="29">
        <v>250.89679952041732</v>
      </c>
      <c r="AB42" s="29">
        <v>243.28066806504199</v>
      </c>
      <c r="AC42" s="29">
        <v>1114.5819619358676</v>
      </c>
      <c r="AD42" s="29">
        <v>2581.2943131983193</v>
      </c>
      <c r="AE42" s="29">
        <v>24583.828661376076</v>
      </c>
      <c r="AF42" s="29">
        <v>8548.1204166136667</v>
      </c>
      <c r="AG42" s="29">
        <v>4191.4111727681993</v>
      </c>
      <c r="AH42" s="29">
        <v>359.67039108360837</v>
      </c>
      <c r="AI42" s="29">
        <v>619.20434804277852</v>
      </c>
      <c r="AJ42" s="29">
        <v>1038.7631617507757</v>
      </c>
      <c r="AK42" s="29">
        <v>16.503093829067165</v>
      </c>
      <c r="AL42" s="29">
        <v>2710.1072826036052</v>
      </c>
      <c r="AM42" s="29">
        <v>16694.572499170587</v>
      </c>
      <c r="AN42" s="29">
        <v>81076.002065570428</v>
      </c>
      <c r="AO42" s="29">
        <v>341.49232952380362</v>
      </c>
      <c r="AP42" s="29">
        <v>631.10697574194091</v>
      </c>
      <c r="AQ42" s="29">
        <v>3837.1088969089624</v>
      </c>
      <c r="AR42" s="29">
        <v>3399.3237782112483</v>
      </c>
      <c r="AS42" s="29">
        <v>1001.2758897436036</v>
      </c>
      <c r="AT42" s="29">
        <v>2203.2285325218345</v>
      </c>
      <c r="AU42" s="29">
        <v>277.85573221549657</v>
      </c>
      <c r="AV42" s="29">
        <v>51.711808710775621</v>
      </c>
      <c r="AW42" s="29">
        <v>118.97260841590077</v>
      </c>
      <c r="AX42" s="29">
        <v>5968.0159953586644</v>
      </c>
      <c r="AY42" s="29">
        <v>2431.7844226059315</v>
      </c>
      <c r="AZ42" s="29">
        <v>332.38906684080541</v>
      </c>
      <c r="BA42" s="29">
        <v>321.4628329485746</v>
      </c>
      <c r="BB42" s="29">
        <v>19258.007957890601</v>
      </c>
      <c r="BC42" s="29">
        <v>1474.6172244342292</v>
      </c>
      <c r="BD42" s="29">
        <v>6952.4256874374414</v>
      </c>
      <c r="BE42" s="29">
        <v>116.31114672234661</v>
      </c>
      <c r="BF42" s="29">
        <v>4089.3616400211049</v>
      </c>
      <c r="BG42" s="29">
        <v>3381.3119183856534</v>
      </c>
      <c r="BH42" s="29">
        <v>40066.982626704055</v>
      </c>
      <c r="BI42" s="29">
        <v>10739.142253507734</v>
      </c>
      <c r="BJ42" s="29">
        <v>16867.331364403461</v>
      </c>
      <c r="BK42" s="29">
        <v>178.39464810968772</v>
      </c>
      <c r="BL42" s="29">
        <v>10454.873192567149</v>
      </c>
      <c r="BM42" s="29">
        <v>3242.5531434157579</v>
      </c>
      <c r="BN42" s="29">
        <v>17760.712540451044</v>
      </c>
      <c r="BO42" s="29">
        <v>21547.145632188451</v>
      </c>
      <c r="BP42" s="29">
        <v>9427.9868911406375</v>
      </c>
      <c r="BQ42" s="29">
        <v>139.03689278608979</v>
      </c>
      <c r="BR42" s="29">
        <v>682.02331325056196</v>
      </c>
      <c r="BS42" s="29">
        <v>0</v>
      </c>
      <c r="BT42" s="59">
        <f t="shared" si="0"/>
        <v>367894.5177191954</v>
      </c>
      <c r="BU42" s="29">
        <v>506941.72864533146</v>
      </c>
      <c r="BV42" s="29">
        <v>0</v>
      </c>
      <c r="BW42" s="29">
        <v>0</v>
      </c>
      <c r="BX42" s="29">
        <v>1864.8619069590718</v>
      </c>
      <c r="BY42" s="29">
        <v>0</v>
      </c>
      <c r="BZ42" s="29">
        <v>0</v>
      </c>
      <c r="CA42" s="29">
        <v>0</v>
      </c>
      <c r="CB42" s="29">
        <v>0</v>
      </c>
      <c r="CC42" s="29">
        <v>0</v>
      </c>
      <c r="CD42" s="29">
        <v>2885.3280414212031</v>
      </c>
      <c r="CE42" s="29">
        <v>0</v>
      </c>
      <c r="CF42" s="29">
        <v>191676.98333582675</v>
      </c>
      <c r="CG42" s="29">
        <v>0</v>
      </c>
      <c r="CH42" s="29">
        <v>2930.0532460582672</v>
      </c>
      <c r="CI42" s="29">
        <v>79534.590982855807</v>
      </c>
      <c r="CJ42" s="38">
        <f t="shared" si="2"/>
        <v>1153728.063877648</v>
      </c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  <c r="DR42" s="29"/>
      <c r="DS42" s="29"/>
      <c r="DT42" s="29"/>
      <c r="DU42" s="29"/>
      <c r="DV42" s="29"/>
      <c r="DW42" s="29"/>
      <c r="DX42" s="29"/>
      <c r="DY42" s="29"/>
      <c r="DZ42" s="29"/>
      <c r="EA42" s="29"/>
      <c r="EB42" s="29"/>
      <c r="EC42" s="29"/>
      <c r="ED42" s="29"/>
      <c r="EE42" s="29"/>
      <c r="EF42" s="29"/>
      <c r="EG42" s="29"/>
      <c r="EH42" s="29"/>
      <c r="EI42" s="29"/>
      <c r="EJ42" s="29"/>
      <c r="EK42" s="29"/>
      <c r="EL42" s="29"/>
      <c r="EM42" s="29"/>
      <c r="EN42" s="29"/>
      <c r="EO42" s="29"/>
      <c r="EP42" s="29"/>
      <c r="EQ42" s="29"/>
      <c r="ER42" s="29"/>
      <c r="ES42" s="29"/>
      <c r="ET42" s="29"/>
      <c r="EU42" s="29"/>
      <c r="EV42" s="29"/>
      <c r="EW42" s="29"/>
      <c r="EX42" s="29"/>
      <c r="EY42" s="29"/>
      <c r="EZ42" s="29"/>
      <c r="FA42" s="29"/>
      <c r="FB42" s="29"/>
      <c r="FC42" s="29"/>
      <c r="FD42" s="29"/>
      <c r="FE42" s="29"/>
      <c r="FF42" s="29"/>
      <c r="FG42" s="29"/>
      <c r="FH42" s="29"/>
      <c r="FI42" s="29"/>
      <c r="FJ42" s="29"/>
      <c r="FK42" s="29"/>
      <c r="FL42" s="29"/>
      <c r="FM42" s="29"/>
      <c r="FN42" s="29"/>
      <c r="FO42" s="29"/>
      <c r="FP42" s="29"/>
      <c r="FQ42" s="29"/>
      <c r="FR42" s="29"/>
      <c r="FS42" s="29"/>
      <c r="FT42" s="29"/>
      <c r="FU42" s="29"/>
      <c r="FV42" s="29"/>
      <c r="FW42" s="29"/>
      <c r="FX42" s="29"/>
    </row>
    <row r="43" spans="1:180" x14ac:dyDescent="0.2">
      <c r="A43" s="1" t="s">
        <v>47</v>
      </c>
      <c r="B43" s="29" t="s">
        <v>164</v>
      </c>
      <c r="C43" s="29">
        <v>20401.506458077329</v>
      </c>
      <c r="D43" s="29">
        <v>6698.4949981141008</v>
      </c>
      <c r="E43" s="29">
        <v>5790.1754519862288</v>
      </c>
      <c r="F43" s="29">
        <v>4158.2399501326154</v>
      </c>
      <c r="G43" s="29">
        <v>22294.124950564968</v>
      </c>
      <c r="H43" s="29">
        <v>10092.489914076194</v>
      </c>
      <c r="I43" s="29">
        <v>2778.7686740628515</v>
      </c>
      <c r="J43" s="29">
        <v>2147.5184832468858</v>
      </c>
      <c r="K43" s="29">
        <v>4301.7016672512418</v>
      </c>
      <c r="L43" s="29">
        <v>2157.1785277854374</v>
      </c>
      <c r="M43" s="29">
        <v>8513.1586990399246</v>
      </c>
      <c r="N43" s="29">
        <v>2419.9180329653072</v>
      </c>
      <c r="O43" s="29">
        <v>5525.1855121046528</v>
      </c>
      <c r="P43" s="29">
        <v>22881.481860533018</v>
      </c>
      <c r="Q43" s="29">
        <v>2726.0637022555743</v>
      </c>
      <c r="R43" s="29">
        <v>11890.44748037281</v>
      </c>
      <c r="S43" s="29">
        <v>13105.243712750511</v>
      </c>
      <c r="T43" s="29">
        <v>7924.5154704034103</v>
      </c>
      <c r="U43" s="29">
        <v>43942.137491350397</v>
      </c>
      <c r="V43" s="29">
        <v>1807.6009236239231</v>
      </c>
      <c r="W43" s="29">
        <v>2794.8006421533782</v>
      </c>
      <c r="X43" s="29">
        <v>8248.7318881400915</v>
      </c>
      <c r="Y43" s="29">
        <v>1351.8112748705335</v>
      </c>
      <c r="Z43" s="29">
        <v>1192.281762657843</v>
      </c>
      <c r="AA43" s="29">
        <v>5051.3526517092714</v>
      </c>
      <c r="AB43" s="29">
        <v>4138.0643552449128</v>
      </c>
      <c r="AC43" s="29">
        <v>28187.348992314321</v>
      </c>
      <c r="AD43" s="29">
        <v>17759.719254349027</v>
      </c>
      <c r="AE43" s="29">
        <v>131060.40684082154</v>
      </c>
      <c r="AF43" s="29">
        <v>40490.446720820008</v>
      </c>
      <c r="AG43" s="29">
        <v>42548.069735573925</v>
      </c>
      <c r="AH43" s="29">
        <v>14715.777793156823</v>
      </c>
      <c r="AI43" s="29">
        <v>15690.179860467813</v>
      </c>
      <c r="AJ43" s="29">
        <v>23776.640526959403</v>
      </c>
      <c r="AK43" s="29">
        <v>15230.836437673139</v>
      </c>
      <c r="AL43" s="29">
        <v>7125.7922619717065</v>
      </c>
      <c r="AM43" s="29">
        <v>4609.9401874686955</v>
      </c>
      <c r="AN43" s="29">
        <v>4280.0848673205901</v>
      </c>
      <c r="AO43" s="29">
        <v>61771.907503793649</v>
      </c>
      <c r="AP43" s="29">
        <v>21603.921544374924</v>
      </c>
      <c r="AQ43" s="29">
        <v>72757.973452298989</v>
      </c>
      <c r="AR43" s="29">
        <v>34269.833137186055</v>
      </c>
      <c r="AS43" s="29">
        <v>24228.62355369197</v>
      </c>
      <c r="AT43" s="29">
        <v>25132.28296957444</v>
      </c>
      <c r="AU43" s="29">
        <v>11709.577480505593</v>
      </c>
      <c r="AV43" s="29">
        <v>5294.0885926481815</v>
      </c>
      <c r="AW43" s="29">
        <v>5422.1117576444331</v>
      </c>
      <c r="AX43" s="29">
        <v>69044.260220257725</v>
      </c>
      <c r="AY43" s="29">
        <v>89315.215950848229</v>
      </c>
      <c r="AZ43" s="29">
        <v>2363.3146447265617</v>
      </c>
      <c r="BA43" s="29">
        <v>5339.8967505378732</v>
      </c>
      <c r="BB43" s="29">
        <v>30730.247777597513</v>
      </c>
      <c r="BC43" s="29">
        <v>24458.033284661931</v>
      </c>
      <c r="BD43" s="29">
        <v>99142.08655355341</v>
      </c>
      <c r="BE43" s="29">
        <v>6555.1760365066357</v>
      </c>
      <c r="BF43" s="29">
        <v>3965.9877606128653</v>
      </c>
      <c r="BG43" s="29">
        <v>35916.247764747604</v>
      </c>
      <c r="BH43" s="29">
        <v>120656.04216459898</v>
      </c>
      <c r="BI43" s="29">
        <v>3723.5569944988642</v>
      </c>
      <c r="BJ43" s="29">
        <v>99335.869643488433</v>
      </c>
      <c r="BK43" s="29">
        <v>1512.1126963517518</v>
      </c>
      <c r="BL43" s="29">
        <v>30950.035423498302</v>
      </c>
      <c r="BM43" s="29">
        <v>13812.545692763913</v>
      </c>
      <c r="BN43" s="29">
        <v>17526.89325212979</v>
      </c>
      <c r="BO43" s="29">
        <v>16136.835002245167</v>
      </c>
      <c r="BP43" s="29">
        <v>31177.044755885294</v>
      </c>
      <c r="BQ43" s="29">
        <v>2797.7743054034618</v>
      </c>
      <c r="BR43" s="29">
        <v>7879.0985477106287</v>
      </c>
      <c r="BS43" s="29">
        <v>0</v>
      </c>
      <c r="BT43" s="59">
        <f t="shared" si="0"/>
        <v>1544336.8332287138</v>
      </c>
      <c r="BU43" s="29">
        <v>1324915.2474721535</v>
      </c>
      <c r="BV43" s="29">
        <v>0</v>
      </c>
      <c r="BW43" s="29">
        <v>0</v>
      </c>
      <c r="BX43" s="29">
        <v>0</v>
      </c>
      <c r="BY43" s="29">
        <v>0</v>
      </c>
      <c r="BZ43" s="29">
        <v>0</v>
      </c>
      <c r="CA43" s="29">
        <v>0</v>
      </c>
      <c r="CB43" s="29">
        <v>0</v>
      </c>
      <c r="CC43" s="29">
        <v>0</v>
      </c>
      <c r="CD43" s="29">
        <v>588.52334863596025</v>
      </c>
      <c r="CE43" s="29">
        <v>0</v>
      </c>
      <c r="CF43" s="29">
        <v>7452.4780447016674</v>
      </c>
      <c r="CG43" s="29">
        <v>0</v>
      </c>
      <c r="CH43" s="29">
        <v>0</v>
      </c>
      <c r="CI43" s="29">
        <v>18711.426800464222</v>
      </c>
      <c r="CJ43" s="38">
        <f t="shared" si="2"/>
        <v>2896004.5088946694</v>
      </c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  <c r="DR43" s="29"/>
      <c r="DS43" s="29"/>
      <c r="DT43" s="29"/>
      <c r="DU43" s="29"/>
      <c r="DV43" s="29"/>
      <c r="DW43" s="29"/>
      <c r="DX43" s="29"/>
      <c r="DY43" s="29"/>
      <c r="DZ43" s="29"/>
      <c r="EA43" s="29"/>
      <c r="EB43" s="29"/>
      <c r="EC43" s="29"/>
      <c r="ED43" s="29"/>
      <c r="EE43" s="29"/>
      <c r="EF43" s="29"/>
      <c r="EG43" s="29"/>
      <c r="EH43" s="29"/>
      <c r="EI43" s="29"/>
      <c r="EJ43" s="29"/>
      <c r="EK43" s="29"/>
      <c r="EL43" s="29"/>
      <c r="EM43" s="29"/>
      <c r="EN43" s="29"/>
      <c r="EO43" s="29"/>
      <c r="EP43" s="29"/>
      <c r="EQ43" s="29"/>
      <c r="ER43" s="29"/>
      <c r="ES43" s="29"/>
      <c r="ET43" s="29"/>
      <c r="EU43" s="29"/>
      <c r="EV43" s="29"/>
      <c r="EW43" s="29"/>
      <c r="EX43" s="29"/>
      <c r="EY43" s="29"/>
      <c r="EZ43" s="29"/>
      <c r="FA43" s="29"/>
      <c r="FB43" s="29"/>
      <c r="FC43" s="29"/>
      <c r="FD43" s="29"/>
      <c r="FE43" s="29"/>
      <c r="FF43" s="29"/>
      <c r="FG43" s="29"/>
      <c r="FH43" s="29"/>
      <c r="FI43" s="29"/>
      <c r="FJ43" s="29"/>
      <c r="FK43" s="29"/>
      <c r="FL43" s="29"/>
      <c r="FM43" s="29"/>
      <c r="FN43" s="29"/>
      <c r="FO43" s="29"/>
      <c r="FP43" s="29"/>
      <c r="FQ43" s="29"/>
      <c r="FR43" s="29"/>
      <c r="FS43" s="29"/>
      <c r="FT43" s="29"/>
      <c r="FU43" s="29"/>
      <c r="FV43" s="29"/>
      <c r="FW43" s="29"/>
      <c r="FX43" s="29"/>
    </row>
    <row r="44" spans="1:180" x14ac:dyDescent="0.2">
      <c r="A44" s="1" t="s">
        <v>48</v>
      </c>
      <c r="B44" s="29" t="s">
        <v>165</v>
      </c>
      <c r="C44" s="29">
        <v>12429.262200674259</v>
      </c>
      <c r="D44" s="29">
        <v>4921.4693702313743</v>
      </c>
      <c r="E44" s="29">
        <v>919.4120018464281</v>
      </c>
      <c r="F44" s="29">
        <v>5398.2866650017531</v>
      </c>
      <c r="G44" s="29">
        <v>34626.18528723254</v>
      </c>
      <c r="H44" s="29">
        <v>4659.5211428816774</v>
      </c>
      <c r="I44" s="29">
        <v>1574.2540080870538</v>
      </c>
      <c r="J44" s="29">
        <v>2456.489097172614</v>
      </c>
      <c r="K44" s="29">
        <v>3378.4576049725893</v>
      </c>
      <c r="L44" s="29">
        <v>7723.9282602993535</v>
      </c>
      <c r="M44" s="29">
        <v>8085.2931311044904</v>
      </c>
      <c r="N44" s="29">
        <v>2459.8016413502191</v>
      </c>
      <c r="O44" s="29">
        <v>1876.712248912424</v>
      </c>
      <c r="P44" s="29">
        <v>10038.485554872996</v>
      </c>
      <c r="Q44" s="29">
        <v>6092.3826177987712</v>
      </c>
      <c r="R44" s="29">
        <v>5544.2114761519988</v>
      </c>
      <c r="S44" s="29">
        <v>7732.2592400801223</v>
      </c>
      <c r="T44" s="29">
        <v>6850.9138453626865</v>
      </c>
      <c r="U44" s="29">
        <v>19699.61090803667</v>
      </c>
      <c r="V44" s="29">
        <v>2253.7022065293213</v>
      </c>
      <c r="W44" s="29">
        <v>4530.6692164601054</v>
      </c>
      <c r="X44" s="29">
        <v>5866.3213166160676</v>
      </c>
      <c r="Y44" s="29">
        <v>2174.939078863164</v>
      </c>
      <c r="Z44" s="29">
        <v>26867.807137300686</v>
      </c>
      <c r="AA44" s="29">
        <v>8034.3565873690568</v>
      </c>
      <c r="AB44" s="29">
        <v>2573.3298003184996</v>
      </c>
      <c r="AC44" s="29">
        <v>21912.797856333858</v>
      </c>
      <c r="AD44" s="29">
        <v>6929.3120000522213</v>
      </c>
      <c r="AE44" s="29">
        <v>42868.614875836742</v>
      </c>
      <c r="AF44" s="29">
        <v>44256.505289452092</v>
      </c>
      <c r="AG44" s="29">
        <v>81010.470851232123</v>
      </c>
      <c r="AH44" s="29">
        <v>10287.373618380352</v>
      </c>
      <c r="AI44" s="29">
        <v>3881.3305745344405</v>
      </c>
      <c r="AJ44" s="29">
        <v>16673.858927171583</v>
      </c>
      <c r="AK44" s="29">
        <v>4666.7508903650532</v>
      </c>
      <c r="AL44" s="29">
        <v>16865.227750702365</v>
      </c>
      <c r="AM44" s="29">
        <v>43833.3761720326</v>
      </c>
      <c r="AN44" s="29">
        <v>16011.78938417399</v>
      </c>
      <c r="AO44" s="29">
        <v>31911.409505660966</v>
      </c>
      <c r="AP44" s="29">
        <v>5785.6455880930971</v>
      </c>
      <c r="AQ44" s="29">
        <v>64531.731649563997</v>
      </c>
      <c r="AR44" s="29">
        <v>11221.476672760262</v>
      </c>
      <c r="AS44" s="29">
        <v>19716.90343716248</v>
      </c>
      <c r="AT44" s="29">
        <v>4464.9203562526927</v>
      </c>
      <c r="AU44" s="29">
        <v>5208.8458687921693</v>
      </c>
      <c r="AV44" s="29">
        <v>27.555765379957062</v>
      </c>
      <c r="AW44" s="29">
        <v>31.926379813651614</v>
      </c>
      <c r="AX44" s="29">
        <v>13639.545353134907</v>
      </c>
      <c r="AY44" s="29">
        <v>29959.797677534185</v>
      </c>
      <c r="AZ44" s="29">
        <v>1500.8010493501154</v>
      </c>
      <c r="BA44" s="29">
        <v>3246.8142677406508</v>
      </c>
      <c r="BB44" s="29">
        <v>6074.6073675131784</v>
      </c>
      <c r="BC44" s="29">
        <v>4764.0391373727343</v>
      </c>
      <c r="BD44" s="29">
        <v>81839.961927975746</v>
      </c>
      <c r="BE44" s="29">
        <v>1566.8608486072494</v>
      </c>
      <c r="BF44" s="29">
        <v>5378.5028212643583</v>
      </c>
      <c r="BG44" s="29">
        <v>8403.3895466051254</v>
      </c>
      <c r="BH44" s="29">
        <v>47118.696063176933</v>
      </c>
      <c r="BI44" s="29">
        <v>2716.1422465985288</v>
      </c>
      <c r="BJ44" s="29">
        <v>31132.63989469413</v>
      </c>
      <c r="BK44" s="29">
        <v>1930.778059741066</v>
      </c>
      <c r="BL44" s="29">
        <v>15863.238851293929</v>
      </c>
      <c r="BM44" s="29">
        <v>7426.7337776211298</v>
      </c>
      <c r="BN44" s="29">
        <v>3665.5099151114837</v>
      </c>
      <c r="BO44" s="29">
        <v>2489.9744083416872</v>
      </c>
      <c r="BP44" s="29">
        <v>7803.2755488773419</v>
      </c>
      <c r="BQ44" s="29">
        <v>2438.4552916309176</v>
      </c>
      <c r="BR44" s="29">
        <v>7350.7378764409132</v>
      </c>
      <c r="BS44" s="29">
        <v>0</v>
      </c>
      <c r="BT44" s="59">
        <f t="shared" si="0"/>
        <v>937176.38698989979</v>
      </c>
      <c r="BU44" s="29">
        <v>1855.8640252713778</v>
      </c>
      <c r="BV44" s="29">
        <v>0</v>
      </c>
      <c r="BW44" s="29">
        <v>0</v>
      </c>
      <c r="BX44" s="29">
        <v>0</v>
      </c>
      <c r="BY44" s="29">
        <v>0</v>
      </c>
      <c r="BZ44" s="29">
        <v>0</v>
      </c>
      <c r="CA44" s="29">
        <v>0</v>
      </c>
      <c r="CB44" s="29">
        <v>0</v>
      </c>
      <c r="CC44" s="29">
        <v>14.64295437129312</v>
      </c>
      <c r="CD44" s="29">
        <v>16588.772975157506</v>
      </c>
      <c r="CE44" s="29">
        <v>0</v>
      </c>
      <c r="CF44" s="29">
        <v>100894.39447573559</v>
      </c>
      <c r="CG44" s="29">
        <v>0</v>
      </c>
      <c r="CH44" s="29">
        <v>0</v>
      </c>
      <c r="CI44" s="29">
        <v>104029.24898420433</v>
      </c>
      <c r="CJ44" s="38">
        <f t="shared" si="2"/>
        <v>1160559.3104046399</v>
      </c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  <c r="DR44" s="29"/>
      <c r="DS44" s="29"/>
      <c r="DT44" s="29"/>
      <c r="DU44" s="29"/>
      <c r="DV44" s="29"/>
      <c r="DW44" s="29"/>
      <c r="DX44" s="29"/>
      <c r="DY44" s="29"/>
      <c r="DZ44" s="29"/>
      <c r="EA44" s="29"/>
      <c r="EB44" s="29"/>
      <c r="EC44" s="29"/>
      <c r="ED44" s="29"/>
      <c r="EE44" s="29"/>
      <c r="EF44" s="29"/>
      <c r="EG44" s="29"/>
      <c r="EH44" s="29"/>
      <c r="EI44" s="29"/>
      <c r="EJ44" s="29"/>
      <c r="EK44" s="29"/>
      <c r="EL44" s="29"/>
      <c r="EM44" s="29"/>
      <c r="EN44" s="29"/>
      <c r="EO44" s="29"/>
      <c r="EP44" s="29"/>
      <c r="EQ44" s="29"/>
      <c r="ER44" s="29"/>
      <c r="ES44" s="29"/>
      <c r="ET44" s="29"/>
      <c r="EU44" s="29"/>
      <c r="EV44" s="29"/>
      <c r="EW44" s="29"/>
      <c r="EX44" s="29"/>
      <c r="EY44" s="29"/>
      <c r="EZ44" s="29"/>
      <c r="FA44" s="29"/>
      <c r="FB44" s="29"/>
      <c r="FC44" s="29"/>
      <c r="FD44" s="29"/>
      <c r="FE44" s="29"/>
      <c r="FF44" s="29"/>
      <c r="FG44" s="29"/>
      <c r="FH44" s="29"/>
      <c r="FI44" s="29"/>
      <c r="FJ44" s="29"/>
      <c r="FK44" s="29"/>
      <c r="FL44" s="29"/>
      <c r="FM44" s="29"/>
      <c r="FN44" s="29"/>
      <c r="FO44" s="29"/>
      <c r="FP44" s="29"/>
      <c r="FQ44" s="29"/>
      <c r="FR44" s="29"/>
      <c r="FS44" s="29"/>
      <c r="FT44" s="29"/>
      <c r="FU44" s="29"/>
      <c r="FV44" s="29"/>
      <c r="FW44" s="29"/>
      <c r="FX44" s="29"/>
    </row>
    <row r="45" spans="1:180" x14ac:dyDescent="0.2">
      <c r="A45" s="1" t="s">
        <v>49</v>
      </c>
      <c r="B45" s="29" t="s">
        <v>166</v>
      </c>
      <c r="C45" s="29">
        <v>662093.06869408546</v>
      </c>
      <c r="D45" s="29">
        <v>21965.913941303224</v>
      </c>
      <c r="E45" s="29">
        <v>59670.529717784993</v>
      </c>
      <c r="F45" s="29">
        <v>6221.249886346237</v>
      </c>
      <c r="G45" s="29">
        <v>219634.58841248823</v>
      </c>
      <c r="H45" s="29">
        <v>64959.782352795104</v>
      </c>
      <c r="I45" s="29">
        <v>22363.217397505123</v>
      </c>
      <c r="J45" s="29">
        <v>16421.603298450344</v>
      </c>
      <c r="K45" s="29">
        <v>19210.575853497252</v>
      </c>
      <c r="L45" s="29">
        <v>39532.442843059194</v>
      </c>
      <c r="M45" s="29">
        <v>28725.921265335346</v>
      </c>
      <c r="N45" s="29">
        <v>6998.6675368005908</v>
      </c>
      <c r="O45" s="29">
        <v>20499.426122858134</v>
      </c>
      <c r="P45" s="29">
        <v>31443.725511745975</v>
      </c>
      <c r="Q45" s="29">
        <v>15517.144299238851</v>
      </c>
      <c r="R45" s="29">
        <v>41611.869038409663</v>
      </c>
      <c r="S45" s="29">
        <v>26576.625590784766</v>
      </c>
      <c r="T45" s="29">
        <v>21431.84132518138</v>
      </c>
      <c r="U45" s="29">
        <v>79203.072163008444</v>
      </c>
      <c r="V45" s="29">
        <v>12432.075246309385</v>
      </c>
      <c r="W45" s="29">
        <v>24039.175009850631</v>
      </c>
      <c r="X45" s="29">
        <v>39326.731221130271</v>
      </c>
      <c r="Y45" s="29">
        <v>13000.713690423418</v>
      </c>
      <c r="Z45" s="29">
        <v>70402.37707044014</v>
      </c>
      <c r="AA45" s="29">
        <v>7138.6761525695329</v>
      </c>
      <c r="AB45" s="29">
        <v>2113.1009165496321</v>
      </c>
      <c r="AC45" s="29">
        <v>245714.34804753846</v>
      </c>
      <c r="AD45" s="29">
        <v>130758.76141310221</v>
      </c>
      <c r="AE45" s="29">
        <v>428556.68490063958</v>
      </c>
      <c r="AF45" s="29">
        <v>284196.99913275911</v>
      </c>
      <c r="AG45" s="29">
        <v>123568.79761547508</v>
      </c>
      <c r="AH45" s="29">
        <v>312421.01368323353</v>
      </c>
      <c r="AI45" s="29">
        <v>18661.396441050983</v>
      </c>
      <c r="AJ45" s="29">
        <v>16907.312388605147</v>
      </c>
      <c r="AK45" s="29">
        <v>1835.19162400399</v>
      </c>
      <c r="AL45" s="29">
        <v>74787.651476509142</v>
      </c>
      <c r="AM45" s="29">
        <v>35630.928975458453</v>
      </c>
      <c r="AN45" s="29">
        <v>7367.5480238560376</v>
      </c>
      <c r="AO45" s="29">
        <v>4147.0482072290451</v>
      </c>
      <c r="AP45" s="29">
        <v>16969.210154630084</v>
      </c>
      <c r="AQ45" s="29">
        <v>583482.88374186831</v>
      </c>
      <c r="AR45" s="29">
        <v>137066.92674317281</v>
      </c>
      <c r="AS45" s="29">
        <v>35203.419525955163</v>
      </c>
      <c r="AT45" s="29">
        <v>4970.9434873312248</v>
      </c>
      <c r="AU45" s="29">
        <v>254031.06912111788</v>
      </c>
      <c r="AV45" s="29">
        <v>175920.63659178032</v>
      </c>
      <c r="AW45" s="29">
        <v>499905.00763014518</v>
      </c>
      <c r="AX45" s="29">
        <v>38604.844883046513</v>
      </c>
      <c r="AY45" s="29">
        <v>33872.381434479525</v>
      </c>
      <c r="AZ45" s="29">
        <v>4082.7222873650303</v>
      </c>
      <c r="BA45" s="29">
        <v>1689.6755446316997</v>
      </c>
      <c r="BB45" s="29">
        <v>27680.294441590799</v>
      </c>
      <c r="BC45" s="29">
        <v>10055.508413264441</v>
      </c>
      <c r="BD45" s="29">
        <v>21889.249527318974</v>
      </c>
      <c r="BE45" s="29">
        <v>1923.062490818465</v>
      </c>
      <c r="BF45" s="29">
        <v>5673.7113682427271</v>
      </c>
      <c r="BG45" s="29">
        <v>48598.794731339396</v>
      </c>
      <c r="BH45" s="29">
        <v>72098.124262514466</v>
      </c>
      <c r="BI45" s="29">
        <v>50051.607482195526</v>
      </c>
      <c r="BJ45" s="29">
        <v>64681.019569670512</v>
      </c>
      <c r="BK45" s="29">
        <v>35388.383086403104</v>
      </c>
      <c r="BL45" s="29">
        <v>31815.702756606224</v>
      </c>
      <c r="BM45" s="29">
        <v>3182.9243765375923</v>
      </c>
      <c r="BN45" s="29">
        <v>9323.0965039957082</v>
      </c>
      <c r="BO45" s="29">
        <v>5082.0550181170875</v>
      </c>
      <c r="BP45" s="29">
        <v>12971.627304175994</v>
      </c>
      <c r="BQ45" s="29">
        <v>13561.250286085698</v>
      </c>
      <c r="BR45" s="29">
        <v>1531.3683415565529</v>
      </c>
      <c r="BS45" s="29">
        <v>0</v>
      </c>
      <c r="BT45" s="59">
        <f t="shared" si="0"/>
        <v>5458395.2975933682</v>
      </c>
      <c r="BU45" s="29">
        <v>4808413.4038323201</v>
      </c>
      <c r="BV45" s="29">
        <v>0</v>
      </c>
      <c r="BW45" s="29">
        <v>0</v>
      </c>
      <c r="BX45" s="29">
        <v>0</v>
      </c>
      <c r="BY45" s="29">
        <v>0</v>
      </c>
      <c r="BZ45" s="29">
        <v>0</v>
      </c>
      <c r="CA45" s="29">
        <v>0</v>
      </c>
      <c r="CB45" s="29">
        <v>0</v>
      </c>
      <c r="CC45" s="29">
        <v>0</v>
      </c>
      <c r="CD45" s="29">
        <v>0</v>
      </c>
      <c r="CE45" s="29">
        <v>0</v>
      </c>
      <c r="CF45" s="29">
        <v>112011.44666023787</v>
      </c>
      <c r="CG45" s="29">
        <v>0</v>
      </c>
      <c r="CH45" s="29">
        <v>0</v>
      </c>
      <c r="CI45" s="29">
        <v>68955.536026192989</v>
      </c>
      <c r="CJ45" s="38">
        <f t="shared" si="2"/>
        <v>10447775.684112119</v>
      </c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  <c r="DR45" s="29"/>
      <c r="DS45" s="29"/>
      <c r="DT45" s="29"/>
      <c r="DU45" s="29"/>
      <c r="DV45" s="29"/>
      <c r="DW45" s="29"/>
      <c r="DX45" s="29"/>
      <c r="DY45" s="29"/>
      <c r="DZ45" s="29"/>
      <c r="EA45" s="29"/>
      <c r="EB45" s="29"/>
      <c r="EC45" s="29"/>
      <c r="ED45" s="29"/>
      <c r="EE45" s="29"/>
      <c r="EF45" s="29"/>
      <c r="EG45" s="29"/>
      <c r="EH45" s="29"/>
      <c r="EI45" s="29"/>
      <c r="EJ45" s="29"/>
      <c r="EK45" s="29"/>
      <c r="EL45" s="29"/>
      <c r="EM45" s="29"/>
      <c r="EN45" s="29"/>
      <c r="EO45" s="29"/>
      <c r="EP45" s="29"/>
      <c r="EQ45" s="29"/>
      <c r="ER45" s="29"/>
      <c r="ES45" s="29"/>
      <c r="ET45" s="29"/>
      <c r="EU45" s="29"/>
      <c r="EV45" s="29"/>
      <c r="EW45" s="29"/>
      <c r="EX45" s="29"/>
      <c r="EY45" s="29"/>
      <c r="EZ45" s="29"/>
      <c r="FA45" s="29"/>
      <c r="FB45" s="29"/>
      <c r="FC45" s="29"/>
      <c r="FD45" s="29"/>
      <c r="FE45" s="29"/>
      <c r="FF45" s="29"/>
      <c r="FG45" s="29"/>
      <c r="FH45" s="29"/>
      <c r="FI45" s="29"/>
      <c r="FJ45" s="29"/>
      <c r="FK45" s="29"/>
      <c r="FL45" s="29"/>
      <c r="FM45" s="29"/>
      <c r="FN45" s="29"/>
      <c r="FO45" s="29"/>
      <c r="FP45" s="29"/>
      <c r="FQ45" s="29"/>
      <c r="FR45" s="29"/>
      <c r="FS45" s="29"/>
      <c r="FT45" s="29"/>
      <c r="FU45" s="29"/>
      <c r="FV45" s="29"/>
      <c r="FW45" s="29"/>
      <c r="FX45" s="29"/>
    </row>
    <row r="46" spans="1:180" x14ac:dyDescent="0.2">
      <c r="A46" s="1" t="s">
        <v>50</v>
      </c>
      <c r="B46" s="29" t="s">
        <v>167</v>
      </c>
      <c r="C46" s="29">
        <v>23920.961985647391</v>
      </c>
      <c r="D46" s="29">
        <v>458.25863781157932</v>
      </c>
      <c r="E46" s="29">
        <v>2371.5590781087653</v>
      </c>
      <c r="F46" s="29">
        <v>267.34976548434139</v>
      </c>
      <c r="G46" s="29">
        <v>9869.8430218720714</v>
      </c>
      <c r="H46" s="29">
        <v>1733.1837922609027</v>
      </c>
      <c r="I46" s="29">
        <v>949.32553848340524</v>
      </c>
      <c r="J46" s="29">
        <v>568.37311506982894</v>
      </c>
      <c r="K46" s="29">
        <v>762.19021557637632</v>
      </c>
      <c r="L46" s="29">
        <v>1099.6079129308694</v>
      </c>
      <c r="M46" s="29">
        <v>1126.4766586638257</v>
      </c>
      <c r="N46" s="29">
        <v>245.1863044465847</v>
      </c>
      <c r="O46" s="29">
        <v>1078.8653094362355</v>
      </c>
      <c r="P46" s="29">
        <v>2432.3475943838339</v>
      </c>
      <c r="Q46" s="29">
        <v>684.13713882822458</v>
      </c>
      <c r="R46" s="29">
        <v>2806.0976281285343</v>
      </c>
      <c r="S46" s="29">
        <v>985.07939947574891</v>
      </c>
      <c r="T46" s="29">
        <v>881.82158870371438</v>
      </c>
      <c r="U46" s="29">
        <v>4009.2598004124316</v>
      </c>
      <c r="V46" s="29">
        <v>601.50543003524319</v>
      </c>
      <c r="W46" s="29">
        <v>2296.7552888008099</v>
      </c>
      <c r="X46" s="29">
        <v>1785.2102174919876</v>
      </c>
      <c r="Y46" s="29">
        <v>858.67781363789925</v>
      </c>
      <c r="Z46" s="29">
        <v>2360.907016873035</v>
      </c>
      <c r="AA46" s="29">
        <v>148.51338079731664</v>
      </c>
      <c r="AB46" s="29">
        <v>1246.8674525195961</v>
      </c>
      <c r="AC46" s="29">
        <v>26259.594526641726</v>
      </c>
      <c r="AD46" s="29">
        <v>8514.7455219970379</v>
      </c>
      <c r="AE46" s="29">
        <v>52845.028388169827</v>
      </c>
      <c r="AF46" s="29">
        <v>11669.531958555439</v>
      </c>
      <c r="AG46" s="29">
        <v>55355.815502227968</v>
      </c>
      <c r="AH46" s="29">
        <v>65542.515153587214</v>
      </c>
      <c r="AI46" s="29">
        <v>6581.6192252349365</v>
      </c>
      <c r="AJ46" s="29">
        <v>1574.5878605352368</v>
      </c>
      <c r="AK46" s="29">
        <v>1214.7108295507246</v>
      </c>
      <c r="AL46" s="29">
        <v>2747.4774004057081</v>
      </c>
      <c r="AM46" s="29">
        <v>1148.7731947202806</v>
      </c>
      <c r="AN46" s="29">
        <v>352.71460365872304</v>
      </c>
      <c r="AO46" s="29">
        <v>2417.9720353095095</v>
      </c>
      <c r="AP46" s="29">
        <v>971.66547152620535</v>
      </c>
      <c r="AQ46" s="29">
        <v>1733.1462584580995</v>
      </c>
      <c r="AR46" s="29">
        <v>30838.01829116881</v>
      </c>
      <c r="AS46" s="29">
        <v>1213.2066957345487</v>
      </c>
      <c r="AT46" s="29">
        <v>451.25514199698927</v>
      </c>
      <c r="AU46" s="29">
        <v>9593.7899714294854</v>
      </c>
      <c r="AV46" s="29">
        <v>0</v>
      </c>
      <c r="AW46" s="29">
        <v>151021.05618286383</v>
      </c>
      <c r="AX46" s="29">
        <v>1060.0249553171839</v>
      </c>
      <c r="AY46" s="29">
        <v>1260.0987351940009</v>
      </c>
      <c r="AZ46" s="29">
        <v>136.50659953538286</v>
      </c>
      <c r="BA46" s="29">
        <v>132.53312045272335</v>
      </c>
      <c r="BB46" s="29">
        <v>987.66230870818788</v>
      </c>
      <c r="BC46" s="29">
        <v>512.63768418626921</v>
      </c>
      <c r="BD46" s="29">
        <v>1486.2750438389762</v>
      </c>
      <c r="BE46" s="29">
        <v>182.68899401936412</v>
      </c>
      <c r="BF46" s="29">
        <v>691.42745620576432</v>
      </c>
      <c r="BG46" s="29">
        <v>2277.2959610667572</v>
      </c>
      <c r="BH46" s="29">
        <v>1692.1358396690644</v>
      </c>
      <c r="BI46" s="29">
        <v>64.867051690371611</v>
      </c>
      <c r="BJ46" s="29">
        <v>1312.282549536742</v>
      </c>
      <c r="BK46" s="29">
        <v>264.20027243545519</v>
      </c>
      <c r="BL46" s="29">
        <v>1628.6073723595619</v>
      </c>
      <c r="BM46" s="29">
        <v>1218.5439448977286</v>
      </c>
      <c r="BN46" s="29">
        <v>339.3325615353541</v>
      </c>
      <c r="BO46" s="29">
        <v>313.67043230982949</v>
      </c>
      <c r="BP46" s="29">
        <v>925.98495436677888</v>
      </c>
      <c r="BQ46" s="29">
        <v>323.54533022488715</v>
      </c>
      <c r="BR46" s="29">
        <v>1161.6990891639082</v>
      </c>
      <c r="BS46" s="29">
        <v>0</v>
      </c>
      <c r="BT46" s="59">
        <f t="shared" si="0"/>
        <v>515567.60555636714</v>
      </c>
      <c r="BU46" s="29">
        <v>2122740.9114379822</v>
      </c>
      <c r="BV46" s="29">
        <v>0</v>
      </c>
      <c r="BW46" s="29">
        <v>14906.266016362511</v>
      </c>
      <c r="BX46" s="29">
        <v>0</v>
      </c>
      <c r="BY46" s="29">
        <v>0</v>
      </c>
      <c r="BZ46" s="29">
        <v>0</v>
      </c>
      <c r="CA46" s="29">
        <v>0</v>
      </c>
      <c r="CB46" s="29">
        <v>0</v>
      </c>
      <c r="CC46" s="29">
        <v>0</v>
      </c>
      <c r="CD46" s="29">
        <v>0</v>
      </c>
      <c r="CE46" s="29">
        <v>0</v>
      </c>
      <c r="CF46" s="29">
        <v>35317.759957674236</v>
      </c>
      <c r="CG46" s="29">
        <v>0</v>
      </c>
      <c r="CH46" s="29">
        <v>0</v>
      </c>
      <c r="CI46" s="29">
        <v>66871.162555298171</v>
      </c>
      <c r="CJ46" s="38">
        <f t="shared" si="2"/>
        <v>2755403.7055236846</v>
      </c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  <c r="DR46" s="29"/>
      <c r="DS46" s="29"/>
      <c r="DT46" s="29"/>
      <c r="DU46" s="29"/>
      <c r="DV46" s="29"/>
      <c r="DW46" s="29"/>
      <c r="DX46" s="29"/>
      <c r="DY46" s="29"/>
      <c r="DZ46" s="29"/>
      <c r="EA46" s="29"/>
      <c r="EB46" s="29"/>
      <c r="EC46" s="29"/>
      <c r="ED46" s="29"/>
      <c r="EE46" s="29"/>
      <c r="EF46" s="29"/>
      <c r="EG46" s="29"/>
      <c r="EH46" s="29"/>
      <c r="EI46" s="29"/>
      <c r="EJ46" s="29"/>
      <c r="EK46" s="29"/>
      <c r="EL46" s="29"/>
      <c r="EM46" s="29"/>
      <c r="EN46" s="29"/>
      <c r="EO46" s="29"/>
      <c r="EP46" s="29"/>
      <c r="EQ46" s="29"/>
      <c r="ER46" s="29"/>
      <c r="ES46" s="29"/>
      <c r="ET46" s="29"/>
      <c r="EU46" s="29"/>
      <c r="EV46" s="29"/>
      <c r="EW46" s="29"/>
      <c r="EX46" s="29"/>
      <c r="EY46" s="29"/>
      <c r="EZ46" s="29"/>
      <c r="FA46" s="29"/>
      <c r="FB46" s="29"/>
      <c r="FC46" s="29"/>
      <c r="FD46" s="29"/>
      <c r="FE46" s="29"/>
      <c r="FF46" s="29"/>
      <c r="FG46" s="29"/>
      <c r="FH46" s="29"/>
      <c r="FI46" s="29"/>
      <c r="FJ46" s="29"/>
      <c r="FK46" s="29"/>
      <c r="FL46" s="29"/>
      <c r="FM46" s="29"/>
      <c r="FN46" s="29"/>
      <c r="FO46" s="29"/>
      <c r="FP46" s="29"/>
      <c r="FQ46" s="29"/>
      <c r="FR46" s="29"/>
      <c r="FS46" s="29"/>
      <c r="FT46" s="29"/>
      <c r="FU46" s="29"/>
      <c r="FV46" s="29"/>
      <c r="FW46" s="29"/>
      <c r="FX46" s="29"/>
    </row>
    <row r="47" spans="1:180" x14ac:dyDescent="0.2">
      <c r="A47" s="1" t="s">
        <v>51</v>
      </c>
      <c r="B47" s="29" t="s">
        <v>168</v>
      </c>
      <c r="C47" s="29">
        <v>16597.688148311194</v>
      </c>
      <c r="D47" s="29">
        <v>2439.8600924951556</v>
      </c>
      <c r="E47" s="29">
        <v>1800.2590864745853</v>
      </c>
      <c r="F47" s="29">
        <v>952.00635461996342</v>
      </c>
      <c r="G47" s="29">
        <v>28571.684338862782</v>
      </c>
      <c r="H47" s="29">
        <v>4925.2975956737491</v>
      </c>
      <c r="I47" s="29">
        <v>2525.5269878736171</v>
      </c>
      <c r="J47" s="29">
        <v>2726.4458440678391</v>
      </c>
      <c r="K47" s="29">
        <v>4348.889627826391</v>
      </c>
      <c r="L47" s="29">
        <v>3704.2623159607938</v>
      </c>
      <c r="M47" s="29">
        <v>7947.6618269865621</v>
      </c>
      <c r="N47" s="29">
        <v>4425.648656368603</v>
      </c>
      <c r="O47" s="29">
        <v>5145.7506305624875</v>
      </c>
      <c r="P47" s="29">
        <v>6679.2380586079562</v>
      </c>
      <c r="Q47" s="29">
        <v>1945.8671183778733</v>
      </c>
      <c r="R47" s="29">
        <v>9203.3069209411733</v>
      </c>
      <c r="S47" s="29">
        <v>6269.5393299230309</v>
      </c>
      <c r="T47" s="29">
        <v>3820.7518789506266</v>
      </c>
      <c r="U47" s="29">
        <v>16531.011564352644</v>
      </c>
      <c r="V47" s="29">
        <v>1964.7719754830352</v>
      </c>
      <c r="W47" s="29">
        <v>3361.6212694578026</v>
      </c>
      <c r="X47" s="29">
        <v>8313.3296330244957</v>
      </c>
      <c r="Y47" s="29">
        <v>2147.9883101865139</v>
      </c>
      <c r="Z47" s="29">
        <v>7073.6797889021791</v>
      </c>
      <c r="AA47" s="29">
        <v>3559.042928157502</v>
      </c>
      <c r="AB47" s="29">
        <v>2181.2012061614405</v>
      </c>
      <c r="AC47" s="29">
        <v>31621.751990835004</v>
      </c>
      <c r="AD47" s="29">
        <v>11261.37857549523</v>
      </c>
      <c r="AE47" s="29">
        <v>57448.208845174995</v>
      </c>
      <c r="AF47" s="29">
        <v>37570.195816530722</v>
      </c>
      <c r="AG47" s="29">
        <v>22789.334315090047</v>
      </c>
      <c r="AH47" s="29">
        <v>54322.608700416306</v>
      </c>
      <c r="AI47" s="29">
        <v>9946.5457192381091</v>
      </c>
      <c r="AJ47" s="29">
        <v>11402.596141249162</v>
      </c>
      <c r="AK47" s="29">
        <v>1734.2708687834902</v>
      </c>
      <c r="AL47" s="29">
        <v>12826.450847156977</v>
      </c>
      <c r="AM47" s="29">
        <v>13483.329549061154</v>
      </c>
      <c r="AN47" s="29">
        <v>3584.0014140875596</v>
      </c>
      <c r="AO47" s="29">
        <v>5186.7136335059631</v>
      </c>
      <c r="AP47" s="29">
        <v>5823.0560888692617</v>
      </c>
      <c r="AQ47" s="29">
        <v>59675.515864584217</v>
      </c>
      <c r="AR47" s="29">
        <v>23743.393766641799</v>
      </c>
      <c r="AS47" s="29">
        <v>4505.7156051069442</v>
      </c>
      <c r="AT47" s="29">
        <v>6919.7863255925922</v>
      </c>
      <c r="AU47" s="29">
        <v>8216.0072702578855</v>
      </c>
      <c r="AV47" s="29">
        <v>12162.178718539855</v>
      </c>
      <c r="AW47" s="29">
        <v>26921.290827689041</v>
      </c>
      <c r="AX47" s="29">
        <v>19477.532214994179</v>
      </c>
      <c r="AY47" s="29">
        <v>37185.072575932805</v>
      </c>
      <c r="AZ47" s="29">
        <v>2671.5163446382217</v>
      </c>
      <c r="BA47" s="29">
        <v>903.50945469933129</v>
      </c>
      <c r="BB47" s="29">
        <v>7518.8942897364723</v>
      </c>
      <c r="BC47" s="29">
        <v>7568.8340323917437</v>
      </c>
      <c r="BD47" s="29">
        <v>1923.8327574610555</v>
      </c>
      <c r="BE47" s="29">
        <v>2014.4411925743436</v>
      </c>
      <c r="BF47" s="29">
        <v>1721.8429105305329</v>
      </c>
      <c r="BG47" s="29">
        <v>13533.369699984911</v>
      </c>
      <c r="BH47" s="29">
        <v>71988.018840233286</v>
      </c>
      <c r="BI47" s="29">
        <v>2255.1951717231868</v>
      </c>
      <c r="BJ47" s="29">
        <v>24375.519437333831</v>
      </c>
      <c r="BK47" s="29">
        <v>1462.5210232958593</v>
      </c>
      <c r="BL47" s="29">
        <v>15815.312423937059</v>
      </c>
      <c r="BM47" s="29">
        <v>17364.566876367313</v>
      </c>
      <c r="BN47" s="29">
        <v>6064.2029587986008</v>
      </c>
      <c r="BO47" s="29">
        <v>3546.8201168498895</v>
      </c>
      <c r="BP47" s="29">
        <v>16156.7586213247</v>
      </c>
      <c r="BQ47" s="29">
        <v>1666.0159868489923</v>
      </c>
      <c r="BR47" s="29">
        <v>4069.4236604618268</v>
      </c>
      <c r="BS47" s="29">
        <v>0</v>
      </c>
      <c r="BT47" s="59">
        <f t="shared" si="0"/>
        <v>839589.86296263419</v>
      </c>
      <c r="BU47" s="29">
        <v>53296.583710741019</v>
      </c>
      <c r="BV47" s="29">
        <v>0</v>
      </c>
      <c r="BW47" s="29">
        <v>0</v>
      </c>
      <c r="BX47" s="29">
        <v>0</v>
      </c>
      <c r="BY47" s="29">
        <v>0</v>
      </c>
      <c r="BZ47" s="29">
        <v>0</v>
      </c>
      <c r="CA47" s="29">
        <v>0</v>
      </c>
      <c r="CB47" s="29">
        <v>0</v>
      </c>
      <c r="CC47" s="29">
        <v>0</v>
      </c>
      <c r="CD47" s="29">
        <v>0</v>
      </c>
      <c r="CE47" s="29">
        <v>0</v>
      </c>
      <c r="CF47" s="29">
        <v>23429.097501161956</v>
      </c>
      <c r="CG47" s="29">
        <v>0</v>
      </c>
      <c r="CH47" s="29">
        <v>0</v>
      </c>
      <c r="CI47" s="29">
        <v>3798.6700004695363</v>
      </c>
      <c r="CJ47" s="38">
        <f t="shared" si="2"/>
        <v>920114.21417500672</v>
      </c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  <c r="DR47" s="29"/>
      <c r="DS47" s="29"/>
      <c r="DT47" s="29"/>
      <c r="DU47" s="29"/>
      <c r="DV47" s="29"/>
      <c r="DW47" s="29"/>
      <c r="DX47" s="29"/>
      <c r="DY47" s="29"/>
      <c r="DZ47" s="29"/>
      <c r="EA47" s="29"/>
      <c r="EB47" s="29"/>
      <c r="EC47" s="29"/>
      <c r="ED47" s="29"/>
      <c r="EE47" s="29"/>
      <c r="EF47" s="29"/>
      <c r="EG47" s="29"/>
      <c r="EH47" s="29"/>
      <c r="EI47" s="29"/>
      <c r="EJ47" s="29"/>
      <c r="EK47" s="29"/>
      <c r="EL47" s="29"/>
      <c r="EM47" s="29"/>
      <c r="EN47" s="29"/>
      <c r="EO47" s="29"/>
      <c r="EP47" s="29"/>
      <c r="EQ47" s="29"/>
      <c r="ER47" s="29"/>
      <c r="ES47" s="29"/>
      <c r="ET47" s="29"/>
      <c r="EU47" s="29"/>
      <c r="EV47" s="29"/>
      <c r="EW47" s="29"/>
      <c r="EX47" s="29"/>
      <c r="EY47" s="29"/>
      <c r="EZ47" s="29"/>
      <c r="FA47" s="29"/>
      <c r="FB47" s="29"/>
      <c r="FC47" s="29"/>
      <c r="FD47" s="29"/>
      <c r="FE47" s="29"/>
      <c r="FF47" s="29"/>
      <c r="FG47" s="29"/>
      <c r="FH47" s="29"/>
      <c r="FI47" s="29"/>
      <c r="FJ47" s="29"/>
      <c r="FK47" s="29"/>
      <c r="FL47" s="29"/>
      <c r="FM47" s="29"/>
      <c r="FN47" s="29"/>
      <c r="FO47" s="29"/>
      <c r="FP47" s="29"/>
      <c r="FQ47" s="29"/>
      <c r="FR47" s="29"/>
      <c r="FS47" s="29"/>
      <c r="FT47" s="29"/>
      <c r="FU47" s="29"/>
      <c r="FV47" s="29"/>
      <c r="FW47" s="29"/>
      <c r="FX47" s="29"/>
    </row>
    <row r="48" spans="1:180" x14ac:dyDescent="0.2">
      <c r="A48" s="1" t="s">
        <v>52</v>
      </c>
      <c r="B48" s="29" t="s">
        <v>169</v>
      </c>
      <c r="C48" s="29">
        <v>5.0718388577739537</v>
      </c>
      <c r="D48" s="29">
        <v>2.9806349634924905</v>
      </c>
      <c r="E48" s="29">
        <v>0</v>
      </c>
      <c r="F48" s="29">
        <v>0</v>
      </c>
      <c r="G48" s="29">
        <v>19.52926362463425</v>
      </c>
      <c r="H48" s="29">
        <v>1.4216452717062211</v>
      </c>
      <c r="I48" s="29">
        <v>1.1169539728035536</v>
      </c>
      <c r="J48" s="29">
        <v>1.1074249327867967</v>
      </c>
      <c r="K48" s="29">
        <v>3.0003487765899233</v>
      </c>
      <c r="L48" s="29">
        <v>0</v>
      </c>
      <c r="M48" s="29">
        <v>9.0198810477837785</v>
      </c>
      <c r="N48" s="29">
        <v>1.6297252586611384</v>
      </c>
      <c r="O48" s="29">
        <v>2.2673736921190879</v>
      </c>
      <c r="P48" s="29">
        <v>3.8741799875494172</v>
      </c>
      <c r="Q48" s="29">
        <v>1.0678652164226647</v>
      </c>
      <c r="R48" s="29">
        <v>3.143494904912703</v>
      </c>
      <c r="S48" s="29">
        <v>2.0817931475538911</v>
      </c>
      <c r="T48" s="29">
        <v>1.0979665391009124</v>
      </c>
      <c r="U48" s="29">
        <v>7.3486418735141452</v>
      </c>
      <c r="V48" s="29">
        <v>0</v>
      </c>
      <c r="W48" s="29">
        <v>1.4446658134037296</v>
      </c>
      <c r="X48" s="29">
        <v>4.6287039970759958</v>
      </c>
      <c r="Y48" s="29">
        <v>0</v>
      </c>
      <c r="Z48" s="29">
        <v>1.4211667147577896</v>
      </c>
      <c r="AA48" s="29">
        <v>1.7255168058079837</v>
      </c>
      <c r="AB48" s="29">
        <v>4.3165495812058863</v>
      </c>
      <c r="AC48" s="29">
        <v>16.747975964479153</v>
      </c>
      <c r="AD48" s="29">
        <v>2.8493368662614094</v>
      </c>
      <c r="AE48" s="29">
        <v>22.281909333805995</v>
      </c>
      <c r="AF48" s="29">
        <v>7.8402058373467201</v>
      </c>
      <c r="AG48" s="29">
        <v>7.9569374476016881</v>
      </c>
      <c r="AH48" s="29">
        <v>0</v>
      </c>
      <c r="AI48" s="29">
        <v>1.007315377107195</v>
      </c>
      <c r="AJ48" s="29">
        <v>10.098977263999048</v>
      </c>
      <c r="AK48" s="29">
        <v>0</v>
      </c>
      <c r="AL48" s="29">
        <v>1.0941123635689309</v>
      </c>
      <c r="AM48" s="29">
        <v>3.861111472414724</v>
      </c>
      <c r="AN48" s="29">
        <v>1.4599048591859873</v>
      </c>
      <c r="AO48" s="29">
        <v>6.743526068087295</v>
      </c>
      <c r="AP48" s="29">
        <v>5.3109731699444112</v>
      </c>
      <c r="AQ48" s="29">
        <v>8.2744256199173236</v>
      </c>
      <c r="AR48" s="29">
        <v>4.0548659969537457</v>
      </c>
      <c r="AS48" s="29">
        <v>3.7937149083923587</v>
      </c>
      <c r="AT48" s="29">
        <v>3.4819255299917207</v>
      </c>
      <c r="AU48" s="29">
        <v>98482.56133436237</v>
      </c>
      <c r="AV48" s="29">
        <v>24239.066809333384</v>
      </c>
      <c r="AW48" s="29">
        <v>13705.517615071522</v>
      </c>
      <c r="AX48" s="29">
        <v>10.337012981018823</v>
      </c>
      <c r="AY48" s="29">
        <v>18.932122952190163</v>
      </c>
      <c r="AZ48" s="29">
        <v>1.8382517434294274</v>
      </c>
      <c r="BA48" s="29">
        <v>0</v>
      </c>
      <c r="BB48" s="29">
        <v>6.382228337696608</v>
      </c>
      <c r="BC48" s="29">
        <v>5.277898455352779</v>
      </c>
      <c r="BD48" s="29">
        <v>15.872450023237237</v>
      </c>
      <c r="BE48" s="29">
        <v>1.7029989275573973</v>
      </c>
      <c r="BF48" s="29">
        <v>0</v>
      </c>
      <c r="BG48" s="29">
        <v>10.340859155038048</v>
      </c>
      <c r="BH48" s="29">
        <v>11.447255392624097</v>
      </c>
      <c r="BI48" s="29">
        <v>1.5193300106065935</v>
      </c>
      <c r="BJ48" s="29">
        <v>9.5662865208427945</v>
      </c>
      <c r="BK48" s="29">
        <v>0</v>
      </c>
      <c r="BL48" s="29">
        <v>5.5193407019467724</v>
      </c>
      <c r="BM48" s="29">
        <v>1.8166085716263696</v>
      </c>
      <c r="BN48" s="29">
        <v>1.05590130644084</v>
      </c>
      <c r="BO48" s="29">
        <v>0</v>
      </c>
      <c r="BP48" s="29">
        <v>34.552828380046542</v>
      </c>
      <c r="BQ48" s="29">
        <v>0</v>
      </c>
      <c r="BR48" s="29">
        <v>4.1539181626307267</v>
      </c>
      <c r="BS48" s="29">
        <v>0</v>
      </c>
      <c r="BT48" s="59">
        <f t="shared" si="0"/>
        <v>136753.61390344825</v>
      </c>
      <c r="BU48" s="29">
        <v>159417.81642269905</v>
      </c>
      <c r="BV48" s="29">
        <v>0</v>
      </c>
      <c r="BW48" s="29">
        <v>0</v>
      </c>
      <c r="BX48" s="29">
        <v>0</v>
      </c>
      <c r="BY48" s="29">
        <v>0</v>
      </c>
      <c r="BZ48" s="29">
        <v>131733.46283664618</v>
      </c>
      <c r="CA48" s="29">
        <v>69155.076159187651</v>
      </c>
      <c r="CB48" s="29">
        <v>0</v>
      </c>
      <c r="CC48" s="29">
        <v>0</v>
      </c>
      <c r="CD48" s="29">
        <v>236.64015123336671</v>
      </c>
      <c r="CE48" s="29">
        <v>0</v>
      </c>
      <c r="CF48" s="29">
        <v>0</v>
      </c>
      <c r="CG48" s="29">
        <v>0</v>
      </c>
      <c r="CH48" s="29">
        <v>0</v>
      </c>
      <c r="CI48" s="29">
        <v>0</v>
      </c>
      <c r="CJ48" s="38">
        <f t="shared" si="2"/>
        <v>497296.60947321448</v>
      </c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  <c r="DR48" s="29"/>
      <c r="DS48" s="29"/>
      <c r="DT48" s="29"/>
      <c r="DU48" s="29"/>
      <c r="DV48" s="29"/>
      <c r="DW48" s="29"/>
      <c r="DX48" s="29"/>
      <c r="DY48" s="29"/>
      <c r="DZ48" s="29"/>
      <c r="EA48" s="29"/>
      <c r="EB48" s="29"/>
      <c r="EC48" s="29"/>
      <c r="ED48" s="29"/>
      <c r="EE48" s="29"/>
      <c r="EF48" s="29"/>
      <c r="EG48" s="29"/>
      <c r="EH48" s="29"/>
      <c r="EI48" s="29"/>
      <c r="EJ48" s="29"/>
      <c r="EK48" s="29"/>
      <c r="EL48" s="29"/>
      <c r="EM48" s="29"/>
      <c r="EN48" s="29"/>
      <c r="EO48" s="29"/>
      <c r="EP48" s="29"/>
      <c r="EQ48" s="29"/>
      <c r="ER48" s="29"/>
      <c r="ES48" s="29"/>
      <c r="ET48" s="29"/>
      <c r="EU48" s="29"/>
      <c r="EV48" s="29"/>
      <c r="EW48" s="29"/>
      <c r="EX48" s="29"/>
      <c r="EY48" s="29"/>
      <c r="EZ48" s="29"/>
      <c r="FA48" s="29"/>
      <c r="FB48" s="29"/>
      <c r="FC48" s="29"/>
      <c r="FD48" s="29"/>
      <c r="FE48" s="29"/>
      <c r="FF48" s="29"/>
      <c r="FG48" s="29"/>
      <c r="FH48" s="29"/>
      <c r="FI48" s="29"/>
      <c r="FJ48" s="29"/>
      <c r="FK48" s="29"/>
      <c r="FL48" s="29"/>
      <c r="FM48" s="29"/>
      <c r="FN48" s="29"/>
      <c r="FO48" s="29"/>
      <c r="FP48" s="29"/>
      <c r="FQ48" s="29"/>
      <c r="FR48" s="29"/>
      <c r="FS48" s="29"/>
      <c r="FT48" s="29"/>
      <c r="FU48" s="29"/>
      <c r="FV48" s="29"/>
      <c r="FW48" s="29"/>
      <c r="FX48" s="29"/>
    </row>
    <row r="49" spans="1:180" x14ac:dyDescent="0.2">
      <c r="A49" s="1" t="s">
        <v>53</v>
      </c>
      <c r="B49" s="29" t="s">
        <v>170</v>
      </c>
      <c r="C49" s="29">
        <v>10092.404542250531</v>
      </c>
      <c r="D49" s="29">
        <v>2157.7950797349167</v>
      </c>
      <c r="E49" s="29">
        <v>7144.3371239395219</v>
      </c>
      <c r="F49" s="29">
        <v>5839.2178318061278</v>
      </c>
      <c r="G49" s="29">
        <v>109165.81650312446</v>
      </c>
      <c r="H49" s="29">
        <v>14343.450422712525</v>
      </c>
      <c r="I49" s="29">
        <v>5466.7475087515795</v>
      </c>
      <c r="J49" s="29">
        <v>13488.189733779596</v>
      </c>
      <c r="K49" s="29">
        <v>41901.372849129584</v>
      </c>
      <c r="L49" s="29">
        <v>16774.744172652619</v>
      </c>
      <c r="M49" s="29">
        <v>27100.185744043061</v>
      </c>
      <c r="N49" s="29">
        <v>6369.7845913507363</v>
      </c>
      <c r="O49" s="29">
        <v>19565.3152384532</v>
      </c>
      <c r="P49" s="29">
        <v>22863.699947398913</v>
      </c>
      <c r="Q49" s="29">
        <v>3291.8848670340976</v>
      </c>
      <c r="R49" s="29">
        <v>26365.203873893101</v>
      </c>
      <c r="S49" s="29">
        <v>39447.10303793889</v>
      </c>
      <c r="T49" s="29">
        <v>33738.965096300584</v>
      </c>
      <c r="U49" s="29">
        <v>59847.451539673581</v>
      </c>
      <c r="V49" s="29">
        <v>4668.3446460775112</v>
      </c>
      <c r="W49" s="29">
        <v>10375.132423765097</v>
      </c>
      <c r="X49" s="29">
        <v>55199.791653441629</v>
      </c>
      <c r="Y49" s="29">
        <v>10188.30754864249</v>
      </c>
      <c r="Z49" s="29">
        <v>3178.3973218532997</v>
      </c>
      <c r="AA49" s="29">
        <v>326.7278604422404</v>
      </c>
      <c r="AB49" s="29">
        <v>7652.3427648230772</v>
      </c>
      <c r="AC49" s="29">
        <v>119724.68968259959</v>
      </c>
      <c r="AD49" s="29">
        <v>173688.03044576626</v>
      </c>
      <c r="AE49" s="29">
        <v>696776.15288084361</v>
      </c>
      <c r="AF49" s="29">
        <v>740299.02173464594</v>
      </c>
      <c r="AG49" s="29">
        <v>58843.985648389222</v>
      </c>
      <c r="AH49" s="29">
        <v>2100.2410245622327</v>
      </c>
      <c r="AI49" s="29">
        <v>26190.06000426726</v>
      </c>
      <c r="AJ49" s="29">
        <v>23575.610715472816</v>
      </c>
      <c r="AK49" s="29">
        <v>226.07653604487399</v>
      </c>
      <c r="AL49" s="29">
        <v>510172.33593838988</v>
      </c>
      <c r="AM49" s="29">
        <v>50241.010546437894</v>
      </c>
      <c r="AN49" s="29">
        <v>21350.278729346479</v>
      </c>
      <c r="AO49" s="29">
        <v>766.79386945793829</v>
      </c>
      <c r="AP49" s="29">
        <v>17445.268130474495</v>
      </c>
      <c r="AQ49" s="29">
        <v>175348.60582745692</v>
      </c>
      <c r="AR49" s="29">
        <v>37247.757573714451</v>
      </c>
      <c r="AS49" s="29">
        <v>57151.333738142959</v>
      </c>
      <c r="AT49" s="29">
        <v>18372.985104531548</v>
      </c>
      <c r="AU49" s="29">
        <v>8355.9114346721417</v>
      </c>
      <c r="AV49" s="29">
        <v>0</v>
      </c>
      <c r="AW49" s="29">
        <v>0</v>
      </c>
      <c r="AX49" s="29">
        <v>55105.518527074004</v>
      </c>
      <c r="AY49" s="29">
        <v>78432.607253011985</v>
      </c>
      <c r="AZ49" s="29">
        <v>27141.322172113159</v>
      </c>
      <c r="BA49" s="29">
        <v>13750.182835657246</v>
      </c>
      <c r="BB49" s="29">
        <v>31172.786450793497</v>
      </c>
      <c r="BC49" s="29">
        <v>28522.015762457799</v>
      </c>
      <c r="BD49" s="29">
        <v>58700.395915358487</v>
      </c>
      <c r="BE49" s="29">
        <v>4874.0858656789205</v>
      </c>
      <c r="BF49" s="29">
        <v>5930.75061487114</v>
      </c>
      <c r="BG49" s="29">
        <v>52701.120014026688</v>
      </c>
      <c r="BH49" s="29">
        <v>248562.19990168072</v>
      </c>
      <c r="BI49" s="29">
        <v>1888.5177912522822</v>
      </c>
      <c r="BJ49" s="29">
        <v>78378.064174676212</v>
      </c>
      <c r="BK49" s="29">
        <v>8519.0640387416024</v>
      </c>
      <c r="BL49" s="29">
        <v>77916.584302969073</v>
      </c>
      <c r="BM49" s="29">
        <v>63156.920361835975</v>
      </c>
      <c r="BN49" s="29">
        <v>29676.327013691051</v>
      </c>
      <c r="BO49" s="29">
        <v>19415.419792734916</v>
      </c>
      <c r="BP49" s="29">
        <v>23809.855369612542</v>
      </c>
      <c r="BQ49" s="29">
        <v>34729.290958807222</v>
      </c>
      <c r="BR49" s="29">
        <v>28357.872366956693</v>
      </c>
      <c r="BS49" s="29">
        <v>0</v>
      </c>
      <c r="BT49" s="59">
        <f t="shared" si="0"/>
        <v>4265169.7649722304</v>
      </c>
      <c r="BU49" s="29">
        <v>1263.3895833655538</v>
      </c>
      <c r="BV49" s="29">
        <v>0</v>
      </c>
      <c r="BW49" s="29">
        <v>0</v>
      </c>
      <c r="BX49" s="29">
        <v>2.5273214108687276</v>
      </c>
      <c r="BY49" s="29">
        <v>4747.4360965308106</v>
      </c>
      <c r="BZ49" s="29">
        <v>0</v>
      </c>
      <c r="CA49" s="29">
        <v>0</v>
      </c>
      <c r="CB49" s="29">
        <v>0</v>
      </c>
      <c r="CC49" s="29">
        <v>0</v>
      </c>
      <c r="CD49" s="29">
        <v>0</v>
      </c>
      <c r="CE49" s="29">
        <v>0</v>
      </c>
      <c r="CF49" s="29">
        <v>417.0997500132072</v>
      </c>
      <c r="CG49" s="29">
        <v>0</v>
      </c>
      <c r="CH49" s="29">
        <v>0</v>
      </c>
      <c r="CI49" s="29">
        <v>1782.0258912968088</v>
      </c>
      <c r="CJ49" s="38">
        <f t="shared" si="2"/>
        <v>4273382.2436148478</v>
      </c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  <c r="DR49" s="29"/>
      <c r="DS49" s="29"/>
      <c r="DT49" s="29"/>
      <c r="DU49" s="29"/>
      <c r="DV49" s="29"/>
      <c r="DW49" s="29"/>
      <c r="DX49" s="29"/>
      <c r="DY49" s="29"/>
      <c r="DZ49" s="29"/>
      <c r="EA49" s="29"/>
      <c r="EB49" s="29"/>
      <c r="EC49" s="29"/>
      <c r="ED49" s="29"/>
      <c r="EE49" s="29"/>
      <c r="EF49" s="29"/>
      <c r="EG49" s="29"/>
      <c r="EH49" s="29"/>
      <c r="EI49" s="29"/>
      <c r="EJ49" s="29"/>
      <c r="EK49" s="29"/>
      <c r="EL49" s="29"/>
      <c r="EM49" s="29"/>
      <c r="EN49" s="29"/>
      <c r="EO49" s="29"/>
      <c r="EP49" s="29"/>
      <c r="EQ49" s="29"/>
      <c r="ER49" s="29"/>
      <c r="ES49" s="29"/>
      <c r="ET49" s="29"/>
      <c r="EU49" s="29"/>
      <c r="EV49" s="29"/>
      <c r="EW49" s="29"/>
      <c r="EX49" s="29"/>
      <c r="EY49" s="29"/>
      <c r="EZ49" s="29"/>
      <c r="FA49" s="29"/>
      <c r="FB49" s="29"/>
      <c r="FC49" s="29"/>
      <c r="FD49" s="29"/>
      <c r="FE49" s="29"/>
      <c r="FF49" s="29"/>
      <c r="FG49" s="29"/>
      <c r="FH49" s="29"/>
      <c r="FI49" s="29"/>
      <c r="FJ49" s="29"/>
      <c r="FK49" s="29"/>
      <c r="FL49" s="29"/>
      <c r="FM49" s="29"/>
      <c r="FN49" s="29"/>
      <c r="FO49" s="29"/>
      <c r="FP49" s="29"/>
      <c r="FQ49" s="29"/>
      <c r="FR49" s="29"/>
      <c r="FS49" s="29"/>
      <c r="FT49" s="29"/>
      <c r="FU49" s="29"/>
      <c r="FV49" s="29"/>
      <c r="FW49" s="29"/>
      <c r="FX49" s="29"/>
    </row>
    <row r="50" spans="1:180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>
        <v>0</v>
      </c>
      <c r="AX50" s="29">
        <v>0</v>
      </c>
      <c r="AY50" s="29">
        <v>0</v>
      </c>
      <c r="AZ50" s="29">
        <v>0</v>
      </c>
      <c r="BA50" s="29">
        <v>0</v>
      </c>
      <c r="BB50" s="29">
        <v>0</v>
      </c>
      <c r="BC50" s="29">
        <v>0</v>
      </c>
      <c r="BD50" s="29">
        <v>0</v>
      </c>
      <c r="BE50" s="29">
        <v>0</v>
      </c>
      <c r="BF50" s="29">
        <v>0</v>
      </c>
      <c r="BG50" s="29">
        <v>0</v>
      </c>
      <c r="BH50" s="29">
        <v>0</v>
      </c>
      <c r="BI50" s="29">
        <v>0</v>
      </c>
      <c r="BJ50" s="29">
        <v>0</v>
      </c>
      <c r="BK50" s="29">
        <v>0</v>
      </c>
      <c r="BL50" s="29">
        <v>0</v>
      </c>
      <c r="BM50" s="29">
        <v>0</v>
      </c>
      <c r="BN50" s="29">
        <v>0</v>
      </c>
      <c r="BO50" s="29">
        <v>0</v>
      </c>
      <c r="BP50" s="29">
        <v>0</v>
      </c>
      <c r="BQ50" s="29">
        <v>0</v>
      </c>
      <c r="BR50" s="29">
        <v>0</v>
      </c>
      <c r="BS50" s="29">
        <v>0</v>
      </c>
      <c r="BT50" s="59">
        <f t="shared" si="0"/>
        <v>0</v>
      </c>
      <c r="BU50" s="29">
        <v>6006424.0726015596</v>
      </c>
      <c r="BV50" s="29">
        <v>0</v>
      </c>
      <c r="BW50" s="29">
        <v>0</v>
      </c>
      <c r="BX50" s="29">
        <v>0</v>
      </c>
      <c r="BY50" s="29">
        <v>0</v>
      </c>
      <c r="BZ50" s="29">
        <v>0</v>
      </c>
      <c r="CA50" s="29">
        <v>0</v>
      </c>
      <c r="CB50" s="29">
        <v>0</v>
      </c>
      <c r="CC50" s="29">
        <v>0</v>
      </c>
      <c r="CD50" s="29">
        <v>0</v>
      </c>
      <c r="CE50" s="29">
        <v>0</v>
      </c>
      <c r="CF50" s="29">
        <v>0</v>
      </c>
      <c r="CG50" s="29">
        <v>0</v>
      </c>
      <c r="CH50" s="29">
        <v>0</v>
      </c>
      <c r="CI50" s="29">
        <v>0</v>
      </c>
      <c r="CJ50" s="38">
        <f t="shared" si="2"/>
        <v>6006424.0726015596</v>
      </c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  <c r="DR50" s="29"/>
      <c r="DS50" s="29"/>
      <c r="DT50" s="29"/>
      <c r="DU50" s="29"/>
      <c r="DV50" s="29"/>
      <c r="DW50" s="29"/>
      <c r="DX50" s="29"/>
      <c r="DY50" s="29"/>
      <c r="DZ50" s="29"/>
      <c r="EA50" s="29"/>
      <c r="EB50" s="29"/>
      <c r="EC50" s="29"/>
      <c r="ED50" s="29"/>
      <c r="EE50" s="29"/>
      <c r="EF50" s="29"/>
      <c r="EG50" s="29"/>
      <c r="EH50" s="29"/>
      <c r="EI50" s="29"/>
      <c r="EJ50" s="29"/>
      <c r="EK50" s="29"/>
      <c r="EL50" s="29"/>
      <c r="EM50" s="29"/>
      <c r="EN50" s="29"/>
      <c r="EO50" s="29"/>
      <c r="EP50" s="29"/>
      <c r="EQ50" s="29"/>
      <c r="ER50" s="29"/>
      <c r="ES50" s="29"/>
      <c r="ET50" s="29"/>
      <c r="EU50" s="29"/>
      <c r="EV50" s="29"/>
      <c r="EW50" s="29"/>
      <c r="EX50" s="29"/>
      <c r="EY50" s="29"/>
      <c r="EZ50" s="29"/>
      <c r="FA50" s="29"/>
      <c r="FB50" s="29"/>
      <c r="FC50" s="29"/>
      <c r="FD50" s="29"/>
      <c r="FE50" s="29"/>
      <c r="FF50" s="29"/>
      <c r="FG50" s="29"/>
      <c r="FH50" s="29"/>
      <c r="FI50" s="29"/>
      <c r="FJ50" s="29"/>
      <c r="FK50" s="29"/>
      <c r="FL50" s="29"/>
      <c r="FM50" s="29"/>
      <c r="FN50" s="29"/>
      <c r="FO50" s="29"/>
      <c r="FP50" s="29"/>
      <c r="FQ50" s="29"/>
      <c r="FR50" s="29"/>
      <c r="FS50" s="29"/>
      <c r="FT50" s="29"/>
      <c r="FU50" s="29"/>
      <c r="FV50" s="29"/>
      <c r="FW50" s="29"/>
      <c r="FX50" s="29"/>
    </row>
    <row r="51" spans="1:180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0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>
        <v>0</v>
      </c>
      <c r="AX51" s="29">
        <v>0</v>
      </c>
      <c r="AY51" s="29">
        <v>0</v>
      </c>
      <c r="AZ51" s="29">
        <v>0</v>
      </c>
      <c r="BA51" s="29">
        <v>0</v>
      </c>
      <c r="BB51" s="29">
        <v>0</v>
      </c>
      <c r="BC51" s="29">
        <v>0</v>
      </c>
      <c r="BD51" s="29">
        <v>0</v>
      </c>
      <c r="BE51" s="29">
        <v>0</v>
      </c>
      <c r="BF51" s="29">
        <v>0</v>
      </c>
      <c r="BG51" s="29">
        <v>0</v>
      </c>
      <c r="BH51" s="29">
        <v>0</v>
      </c>
      <c r="BI51" s="29">
        <v>0</v>
      </c>
      <c r="BJ51" s="29">
        <v>0</v>
      </c>
      <c r="BK51" s="29">
        <v>0</v>
      </c>
      <c r="BL51" s="29">
        <v>0</v>
      </c>
      <c r="BM51" s="29">
        <v>0</v>
      </c>
      <c r="BN51" s="29">
        <v>0</v>
      </c>
      <c r="BO51" s="29">
        <v>0</v>
      </c>
      <c r="BP51" s="29">
        <v>0</v>
      </c>
      <c r="BQ51" s="29">
        <v>0</v>
      </c>
      <c r="BR51" s="29">
        <v>0</v>
      </c>
      <c r="BS51" s="29">
        <v>0</v>
      </c>
      <c r="BT51" s="59">
        <f t="shared" si="0"/>
        <v>0</v>
      </c>
      <c r="BU51" s="29">
        <v>10497745.784508517</v>
      </c>
      <c r="BV51" s="29">
        <v>0</v>
      </c>
      <c r="BW51" s="29">
        <v>0</v>
      </c>
      <c r="BX51" s="29">
        <v>0</v>
      </c>
      <c r="BY51" s="29">
        <v>0</v>
      </c>
      <c r="BZ51" s="29">
        <v>0</v>
      </c>
      <c r="CA51" s="29">
        <v>0</v>
      </c>
      <c r="CB51" s="29">
        <v>0</v>
      </c>
      <c r="CC51" s="29">
        <v>0</v>
      </c>
      <c r="CD51" s="29">
        <v>0</v>
      </c>
      <c r="CE51" s="29">
        <v>0</v>
      </c>
      <c r="CF51" s="29">
        <v>0</v>
      </c>
      <c r="CG51" s="29">
        <v>0</v>
      </c>
      <c r="CH51" s="29">
        <v>0</v>
      </c>
      <c r="CI51" s="29">
        <v>0</v>
      </c>
      <c r="CJ51" s="38">
        <f t="shared" si="2"/>
        <v>10497745.784508517</v>
      </c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  <c r="DR51" s="29"/>
      <c r="DS51" s="29"/>
      <c r="DT51" s="29"/>
      <c r="DU51" s="29"/>
      <c r="DV51" s="29"/>
      <c r="DW51" s="29"/>
      <c r="DX51" s="29"/>
      <c r="DY51" s="29"/>
      <c r="DZ51" s="29"/>
      <c r="EA51" s="29"/>
      <c r="EB51" s="29"/>
      <c r="EC51" s="29"/>
      <c r="ED51" s="29"/>
      <c r="EE51" s="29"/>
      <c r="EF51" s="29"/>
      <c r="EG51" s="29"/>
      <c r="EH51" s="29"/>
      <c r="EI51" s="29"/>
      <c r="EJ51" s="29"/>
      <c r="EK51" s="29"/>
      <c r="EL51" s="29"/>
      <c r="EM51" s="29"/>
      <c r="EN51" s="29"/>
      <c r="EO51" s="29"/>
      <c r="EP51" s="29"/>
      <c r="EQ51" s="29"/>
      <c r="ER51" s="29"/>
      <c r="ES51" s="29"/>
      <c r="ET51" s="29"/>
      <c r="EU51" s="29"/>
      <c r="EV51" s="29"/>
      <c r="EW51" s="29"/>
      <c r="EX51" s="29"/>
      <c r="EY51" s="29"/>
      <c r="EZ51" s="29"/>
      <c r="FA51" s="29"/>
      <c r="FB51" s="29"/>
      <c r="FC51" s="29"/>
      <c r="FD51" s="29"/>
      <c r="FE51" s="29"/>
      <c r="FF51" s="29"/>
      <c r="FG51" s="29"/>
      <c r="FH51" s="29"/>
      <c r="FI51" s="29"/>
      <c r="FJ51" s="29"/>
      <c r="FK51" s="29"/>
      <c r="FL51" s="29"/>
      <c r="FM51" s="29"/>
      <c r="FN51" s="29"/>
      <c r="FO51" s="29"/>
      <c r="FP51" s="29"/>
      <c r="FQ51" s="29"/>
      <c r="FR51" s="29"/>
      <c r="FS51" s="29"/>
      <c r="FT51" s="29"/>
      <c r="FU51" s="29"/>
      <c r="FV51" s="29"/>
      <c r="FW51" s="29"/>
      <c r="FX51" s="29"/>
    </row>
    <row r="52" spans="1:180" x14ac:dyDescent="0.2">
      <c r="A52" s="1" t="s">
        <v>56</v>
      </c>
      <c r="B52" s="29" t="s">
        <v>173</v>
      </c>
      <c r="C52" s="29">
        <v>34756.099933499863</v>
      </c>
      <c r="D52" s="29">
        <v>9764.7874877872509</v>
      </c>
      <c r="E52" s="29">
        <v>9195.3170958213032</v>
      </c>
      <c r="F52" s="29">
        <v>1555.4846801664742</v>
      </c>
      <c r="G52" s="29">
        <v>35023.205594312887</v>
      </c>
      <c r="H52" s="29">
        <v>11721.768232860841</v>
      </c>
      <c r="I52" s="29">
        <v>2898.1678761839798</v>
      </c>
      <c r="J52" s="29">
        <v>2353.4266320278543</v>
      </c>
      <c r="K52" s="29">
        <v>2559.2133097520509</v>
      </c>
      <c r="L52" s="29">
        <v>1910.9438486837848</v>
      </c>
      <c r="M52" s="29">
        <v>25396.349272247087</v>
      </c>
      <c r="N52" s="29">
        <v>8431.176206377495</v>
      </c>
      <c r="O52" s="29">
        <v>6250.4300001468118</v>
      </c>
      <c r="P52" s="29">
        <v>40319.213682547706</v>
      </c>
      <c r="Q52" s="29">
        <v>6491.5754024972712</v>
      </c>
      <c r="R52" s="29">
        <v>12472.687951580976</v>
      </c>
      <c r="S52" s="29">
        <v>17813.252951824692</v>
      </c>
      <c r="T52" s="29">
        <v>13773.15658616035</v>
      </c>
      <c r="U52" s="29">
        <v>37239.883033480728</v>
      </c>
      <c r="V52" s="29">
        <v>3360.0448335152073</v>
      </c>
      <c r="W52" s="29">
        <v>9946.3651835852379</v>
      </c>
      <c r="X52" s="29">
        <v>14372.620527553716</v>
      </c>
      <c r="Y52" s="29">
        <v>4424.1948476303214</v>
      </c>
      <c r="Z52" s="29">
        <v>5214.4880695389684</v>
      </c>
      <c r="AA52" s="29">
        <v>11236.585159586954</v>
      </c>
      <c r="AB52" s="29">
        <v>6262.9767576317845</v>
      </c>
      <c r="AC52" s="29">
        <v>134186.36339263953</v>
      </c>
      <c r="AD52" s="29">
        <v>40628.124190358547</v>
      </c>
      <c r="AE52" s="29">
        <v>209123.70733752329</v>
      </c>
      <c r="AF52" s="29">
        <v>148685.74998754024</v>
      </c>
      <c r="AG52" s="29">
        <v>248543.76132054746</v>
      </c>
      <c r="AH52" s="29">
        <v>12686.997355775433</v>
      </c>
      <c r="AI52" s="29">
        <v>9607.4027452121809</v>
      </c>
      <c r="AJ52" s="29">
        <v>61964.699688879846</v>
      </c>
      <c r="AK52" s="29">
        <v>961.37887005301513</v>
      </c>
      <c r="AL52" s="29">
        <v>11916.117682269274</v>
      </c>
      <c r="AM52" s="29">
        <v>22644.190656963245</v>
      </c>
      <c r="AN52" s="29">
        <v>9921.7454737082408</v>
      </c>
      <c r="AO52" s="29">
        <v>6069.6091412467158</v>
      </c>
      <c r="AP52" s="29">
        <v>12641.174819874788</v>
      </c>
      <c r="AQ52" s="29">
        <v>71793.520414568615</v>
      </c>
      <c r="AR52" s="29">
        <v>38198.544350790515</v>
      </c>
      <c r="AS52" s="29">
        <v>20179.011922195205</v>
      </c>
      <c r="AT52" s="29">
        <v>14096.136450964525</v>
      </c>
      <c r="AU52" s="29">
        <v>56687.513025896289</v>
      </c>
      <c r="AV52" s="29">
        <v>29607.628053739703</v>
      </c>
      <c r="AW52" s="29">
        <v>9619.6718252758164</v>
      </c>
      <c r="AX52" s="29">
        <v>44431.447980254576</v>
      </c>
      <c r="AY52" s="29">
        <v>49130.819963685863</v>
      </c>
      <c r="AZ52" s="29">
        <v>4765.7075409733488</v>
      </c>
      <c r="BA52" s="29">
        <v>563.14501584209472</v>
      </c>
      <c r="BB52" s="29">
        <v>22861.800349404522</v>
      </c>
      <c r="BC52" s="29">
        <v>13204.838971792346</v>
      </c>
      <c r="BD52" s="29">
        <v>87140.700351274194</v>
      </c>
      <c r="BE52" s="29">
        <v>2894.4013286054055</v>
      </c>
      <c r="BF52" s="29">
        <v>11535.41552679336</v>
      </c>
      <c r="BG52" s="29">
        <v>37968.021225596487</v>
      </c>
      <c r="BH52" s="29">
        <v>39674.331955881702</v>
      </c>
      <c r="BI52" s="29">
        <v>4624.1521765952511</v>
      </c>
      <c r="BJ52" s="29">
        <v>17220.681657660323</v>
      </c>
      <c r="BK52" s="29">
        <v>2696.4167886924179</v>
      </c>
      <c r="BL52" s="29">
        <v>16547.126731421125</v>
      </c>
      <c r="BM52" s="29">
        <v>4189.2358782297561</v>
      </c>
      <c r="BN52" s="29">
        <v>11503.384179784793</v>
      </c>
      <c r="BO52" s="29">
        <v>8126.5700495301035</v>
      </c>
      <c r="BP52" s="29">
        <v>33050.618846533151</v>
      </c>
      <c r="BQ52" s="29">
        <v>8054.8338647925366</v>
      </c>
      <c r="BR52" s="29">
        <v>19889.23650154706</v>
      </c>
      <c r="BS52" s="29">
        <v>0</v>
      </c>
      <c r="BT52" s="59">
        <f t="shared" si="0"/>
        <v>1944579.3507479145</v>
      </c>
      <c r="BU52" s="29">
        <v>456112.64707088406</v>
      </c>
      <c r="BV52" s="29">
        <v>0</v>
      </c>
      <c r="BW52" s="29">
        <v>0</v>
      </c>
      <c r="BX52" s="29">
        <v>0</v>
      </c>
      <c r="BY52" s="29">
        <v>0</v>
      </c>
      <c r="BZ52" s="29">
        <v>372444.46844704554</v>
      </c>
      <c r="CA52" s="29">
        <v>106319.41601602174</v>
      </c>
      <c r="CB52" s="29">
        <v>0</v>
      </c>
      <c r="CC52" s="29">
        <v>0</v>
      </c>
      <c r="CD52" s="29">
        <v>2.1757454589859768</v>
      </c>
      <c r="CE52" s="29">
        <v>0</v>
      </c>
      <c r="CF52" s="29">
        <v>15051.799138404662</v>
      </c>
      <c r="CG52" s="29">
        <v>0</v>
      </c>
      <c r="CH52" s="29">
        <v>0</v>
      </c>
      <c r="CI52" s="29">
        <v>132591.40680141168</v>
      </c>
      <c r="CJ52" s="38">
        <f t="shared" si="2"/>
        <v>3027101.2639671415</v>
      </c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  <c r="DR52" s="29"/>
      <c r="DS52" s="29"/>
      <c r="DT52" s="29"/>
      <c r="DU52" s="29"/>
      <c r="DV52" s="29"/>
      <c r="DW52" s="29"/>
      <c r="DX52" s="29"/>
      <c r="DY52" s="29"/>
      <c r="DZ52" s="29"/>
      <c r="EA52" s="29"/>
      <c r="EB52" s="29"/>
      <c r="EC52" s="29"/>
      <c r="ED52" s="29"/>
      <c r="EE52" s="29"/>
      <c r="EF52" s="29"/>
      <c r="EG52" s="29"/>
      <c r="EH52" s="29"/>
      <c r="EI52" s="29"/>
      <c r="EJ52" s="29"/>
      <c r="EK52" s="29"/>
      <c r="EL52" s="29"/>
      <c r="EM52" s="29"/>
      <c r="EN52" s="29"/>
      <c r="EO52" s="29"/>
      <c r="EP52" s="29"/>
      <c r="EQ52" s="29"/>
      <c r="ER52" s="29"/>
      <c r="ES52" s="29"/>
      <c r="ET52" s="29"/>
      <c r="EU52" s="29"/>
      <c r="EV52" s="29"/>
      <c r="EW52" s="29"/>
      <c r="EX52" s="29"/>
      <c r="EY52" s="29"/>
      <c r="EZ52" s="29"/>
      <c r="FA52" s="29"/>
      <c r="FB52" s="29"/>
      <c r="FC52" s="29"/>
      <c r="FD52" s="29"/>
      <c r="FE52" s="29"/>
      <c r="FF52" s="29"/>
      <c r="FG52" s="29"/>
      <c r="FH52" s="29"/>
      <c r="FI52" s="29"/>
      <c r="FJ52" s="29"/>
      <c r="FK52" s="29"/>
      <c r="FL52" s="29"/>
      <c r="FM52" s="29"/>
      <c r="FN52" s="29"/>
      <c r="FO52" s="29"/>
      <c r="FP52" s="29"/>
      <c r="FQ52" s="29"/>
      <c r="FR52" s="29"/>
      <c r="FS52" s="29"/>
      <c r="FT52" s="29"/>
      <c r="FU52" s="29"/>
      <c r="FV52" s="29"/>
      <c r="FW52" s="29"/>
      <c r="FX52" s="29"/>
    </row>
    <row r="53" spans="1:180" x14ac:dyDescent="0.2">
      <c r="A53" s="1" t="s">
        <v>57</v>
      </c>
      <c r="B53" s="29" t="s">
        <v>174</v>
      </c>
      <c r="C53" s="29">
        <v>12913.531190406989</v>
      </c>
      <c r="D53" s="29">
        <v>3822.4870433540796</v>
      </c>
      <c r="E53" s="29">
        <v>2108.0329840628706</v>
      </c>
      <c r="F53" s="29">
        <v>8359.0049362544214</v>
      </c>
      <c r="G53" s="29">
        <v>32021.756928637144</v>
      </c>
      <c r="H53" s="29">
        <v>2850.2946035586097</v>
      </c>
      <c r="I53" s="29">
        <v>1493.7015505013499</v>
      </c>
      <c r="J53" s="29">
        <v>1955.3457768610649</v>
      </c>
      <c r="K53" s="29">
        <v>1679.1008712864279</v>
      </c>
      <c r="L53" s="29">
        <v>1453.4783202367248</v>
      </c>
      <c r="M53" s="29">
        <v>4651.6042016392721</v>
      </c>
      <c r="N53" s="29">
        <v>3113.1663005580072</v>
      </c>
      <c r="O53" s="29">
        <v>1638.1675122677098</v>
      </c>
      <c r="P53" s="29">
        <v>16322.338694906679</v>
      </c>
      <c r="Q53" s="29">
        <v>2080.8382076975568</v>
      </c>
      <c r="R53" s="29">
        <v>5983.3545827260177</v>
      </c>
      <c r="S53" s="29">
        <v>7848.3520611254553</v>
      </c>
      <c r="T53" s="29">
        <v>6199.0015195163905</v>
      </c>
      <c r="U53" s="29">
        <v>14524.19862393073</v>
      </c>
      <c r="V53" s="29">
        <v>549.5805284464999</v>
      </c>
      <c r="W53" s="29">
        <v>3426.4528528795358</v>
      </c>
      <c r="X53" s="29">
        <v>5373.5527930950566</v>
      </c>
      <c r="Y53" s="29">
        <v>1813.9074799398577</v>
      </c>
      <c r="Z53" s="29">
        <v>717.41997296541035</v>
      </c>
      <c r="AA53" s="29">
        <v>18476.067365586623</v>
      </c>
      <c r="AB53" s="29">
        <v>2095.2663586300987</v>
      </c>
      <c r="AC53" s="29">
        <v>1368893.3971079818</v>
      </c>
      <c r="AD53" s="29">
        <v>8203.0050513412189</v>
      </c>
      <c r="AE53" s="29">
        <v>78081.92612617572</v>
      </c>
      <c r="AF53" s="29">
        <v>19519.261608749977</v>
      </c>
      <c r="AG53" s="29">
        <v>30073.64384868498</v>
      </c>
      <c r="AH53" s="29">
        <v>1062.3611715448897</v>
      </c>
      <c r="AI53" s="29">
        <v>1245.3880671725512</v>
      </c>
      <c r="AJ53" s="29">
        <v>15627.890959888302</v>
      </c>
      <c r="AK53" s="29">
        <v>825.88847290144656</v>
      </c>
      <c r="AL53" s="29">
        <v>4419.5688706901028</v>
      </c>
      <c r="AM53" s="29">
        <v>5267.7337309778659</v>
      </c>
      <c r="AN53" s="29">
        <v>4842.7390173061212</v>
      </c>
      <c r="AO53" s="29">
        <v>5677.0609228471658</v>
      </c>
      <c r="AP53" s="29">
        <v>9287.6339839684115</v>
      </c>
      <c r="AQ53" s="29">
        <v>19349.19985373153</v>
      </c>
      <c r="AR53" s="29">
        <v>4972.6550080674942</v>
      </c>
      <c r="AS53" s="29">
        <v>7340.5734247789569</v>
      </c>
      <c r="AT53" s="29">
        <v>18561.490773893649</v>
      </c>
      <c r="AU53" s="29">
        <v>4406.359378617055</v>
      </c>
      <c r="AV53" s="29">
        <v>1070.7572225591714</v>
      </c>
      <c r="AW53" s="29">
        <v>2060.3915007114283</v>
      </c>
      <c r="AX53" s="29">
        <v>23236.730863274235</v>
      </c>
      <c r="AY53" s="29">
        <v>44730.136288812246</v>
      </c>
      <c r="AZ53" s="29">
        <v>291.1949977095822</v>
      </c>
      <c r="BA53" s="29">
        <v>712.33670706795044</v>
      </c>
      <c r="BB53" s="29">
        <v>4415.0976609588452</v>
      </c>
      <c r="BC53" s="29">
        <v>6187.3170704887489</v>
      </c>
      <c r="BD53" s="29">
        <v>12467.924574673954</v>
      </c>
      <c r="BE53" s="29">
        <v>825.80363330360296</v>
      </c>
      <c r="BF53" s="29">
        <v>34.886082038843007</v>
      </c>
      <c r="BG53" s="29">
        <v>18428.392552464196</v>
      </c>
      <c r="BH53" s="29">
        <v>48571.299015108365</v>
      </c>
      <c r="BI53" s="29">
        <v>2347.5485797363631</v>
      </c>
      <c r="BJ53" s="29">
        <v>36749.181474960555</v>
      </c>
      <c r="BK53" s="29">
        <v>1700.0471771667992</v>
      </c>
      <c r="BL53" s="29">
        <v>5361.3174218313789</v>
      </c>
      <c r="BM53" s="29">
        <v>12628.593632453743</v>
      </c>
      <c r="BN53" s="29">
        <v>7009.7109193354163</v>
      </c>
      <c r="BO53" s="29">
        <v>7637.1753824007383</v>
      </c>
      <c r="BP53" s="29">
        <v>31720.993873777592</v>
      </c>
      <c r="BQ53" s="29">
        <v>1323.4808077045006</v>
      </c>
      <c r="BR53" s="29">
        <v>3206.2083393927269</v>
      </c>
      <c r="BS53" s="29">
        <v>0</v>
      </c>
      <c r="BT53" s="59">
        <f t="shared" si="0"/>
        <v>2043844.3064183209</v>
      </c>
      <c r="BU53" s="29">
        <v>3016.7867591326399</v>
      </c>
      <c r="BV53" s="29">
        <v>0</v>
      </c>
      <c r="BW53" s="29">
        <v>0</v>
      </c>
      <c r="BX53" s="29">
        <v>0</v>
      </c>
      <c r="BY53" s="29">
        <v>242159.76294116661</v>
      </c>
      <c r="BZ53" s="29">
        <v>0</v>
      </c>
      <c r="CA53" s="29">
        <v>0</v>
      </c>
      <c r="CB53" s="29">
        <v>0</v>
      </c>
      <c r="CC53" s="29">
        <v>0</v>
      </c>
      <c r="CD53" s="29">
        <v>336215.45606537932</v>
      </c>
      <c r="CE53" s="29">
        <v>0</v>
      </c>
      <c r="CF53" s="29">
        <v>65607.205466574887</v>
      </c>
      <c r="CG53" s="29">
        <v>0</v>
      </c>
      <c r="CH53" s="29">
        <v>0</v>
      </c>
      <c r="CI53" s="29">
        <v>218097.93012211728</v>
      </c>
      <c r="CJ53" s="38">
        <f t="shared" si="2"/>
        <v>2908941.447772692</v>
      </c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  <c r="DR53" s="29"/>
      <c r="DS53" s="29"/>
      <c r="DT53" s="29"/>
      <c r="DU53" s="29"/>
      <c r="DV53" s="29"/>
      <c r="DW53" s="29"/>
      <c r="DX53" s="29"/>
      <c r="DY53" s="29"/>
      <c r="DZ53" s="29"/>
      <c r="EA53" s="29"/>
      <c r="EB53" s="29"/>
      <c r="EC53" s="29"/>
      <c r="ED53" s="29"/>
      <c r="EE53" s="29"/>
      <c r="EF53" s="29"/>
      <c r="EG53" s="29"/>
      <c r="EH53" s="29"/>
      <c r="EI53" s="29"/>
      <c r="EJ53" s="29"/>
      <c r="EK53" s="29"/>
      <c r="EL53" s="29"/>
      <c r="EM53" s="29"/>
      <c r="EN53" s="29"/>
      <c r="EO53" s="29"/>
      <c r="EP53" s="29"/>
      <c r="EQ53" s="29"/>
      <c r="ER53" s="29"/>
      <c r="ES53" s="29"/>
      <c r="ET53" s="29"/>
      <c r="EU53" s="29"/>
      <c r="EV53" s="29"/>
      <c r="EW53" s="29"/>
      <c r="EX53" s="29"/>
      <c r="EY53" s="29"/>
      <c r="EZ53" s="29"/>
      <c r="FA53" s="29"/>
      <c r="FB53" s="29"/>
      <c r="FC53" s="29"/>
      <c r="FD53" s="29"/>
      <c r="FE53" s="29"/>
      <c r="FF53" s="29"/>
      <c r="FG53" s="29"/>
      <c r="FH53" s="29"/>
      <c r="FI53" s="29"/>
      <c r="FJ53" s="29"/>
      <c r="FK53" s="29"/>
      <c r="FL53" s="29"/>
      <c r="FM53" s="29"/>
      <c r="FN53" s="29"/>
      <c r="FO53" s="29"/>
      <c r="FP53" s="29"/>
      <c r="FQ53" s="29"/>
      <c r="FR53" s="29"/>
      <c r="FS53" s="29"/>
      <c r="FT53" s="29"/>
      <c r="FU53" s="29"/>
      <c r="FV53" s="29"/>
      <c r="FW53" s="29"/>
      <c r="FX53" s="29"/>
    </row>
    <row r="54" spans="1:180" x14ac:dyDescent="0.2">
      <c r="A54" s="1" t="s">
        <v>58</v>
      </c>
      <c r="B54" s="29" t="s">
        <v>175</v>
      </c>
      <c r="C54" s="29">
        <v>3.0177941685011236</v>
      </c>
      <c r="D54" s="29">
        <v>54.831113815221308</v>
      </c>
      <c r="E54" s="29">
        <v>0</v>
      </c>
      <c r="F54" s="29">
        <v>42.569434940669417</v>
      </c>
      <c r="G54" s="29">
        <v>0</v>
      </c>
      <c r="H54" s="29">
        <v>0</v>
      </c>
      <c r="I54" s="29">
        <v>0</v>
      </c>
      <c r="J54" s="29">
        <v>0</v>
      </c>
      <c r="K54" s="29">
        <v>6.7877832265456384</v>
      </c>
      <c r="L54" s="29">
        <v>0</v>
      </c>
      <c r="M54" s="29">
        <v>0</v>
      </c>
      <c r="N54" s="29">
        <v>0</v>
      </c>
      <c r="O54" s="29">
        <v>0</v>
      </c>
      <c r="P54" s="29">
        <v>43.27680886619607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0</v>
      </c>
      <c r="Z54" s="29">
        <v>0</v>
      </c>
      <c r="AA54" s="29">
        <v>0</v>
      </c>
      <c r="AB54" s="29">
        <v>33.748390349935164</v>
      </c>
      <c r="AC54" s="29">
        <v>283.71291502088872</v>
      </c>
      <c r="AD54" s="29">
        <v>321.31146400016263</v>
      </c>
      <c r="AE54" s="29">
        <v>19.982897016644607</v>
      </c>
      <c r="AF54" s="29">
        <v>2.1861816387694062</v>
      </c>
      <c r="AG54" s="29">
        <v>147.29342052672456</v>
      </c>
      <c r="AH54" s="29">
        <v>0</v>
      </c>
      <c r="AI54" s="29">
        <v>0</v>
      </c>
      <c r="AJ54" s="29">
        <v>0</v>
      </c>
      <c r="AK54" s="29">
        <v>0</v>
      </c>
      <c r="AL54" s="29">
        <v>2.7769910432184273</v>
      </c>
      <c r="AM54" s="29">
        <v>0</v>
      </c>
      <c r="AN54" s="29">
        <v>7.009358329150059</v>
      </c>
      <c r="AO54" s="29">
        <v>0</v>
      </c>
      <c r="AP54" s="29">
        <v>0</v>
      </c>
      <c r="AQ54" s="29">
        <v>71.203241362092157</v>
      </c>
      <c r="AR54" s="29">
        <v>0</v>
      </c>
      <c r="AS54" s="29">
        <v>0</v>
      </c>
      <c r="AT54" s="29">
        <v>141.14620998728483</v>
      </c>
      <c r="AU54" s="29">
        <v>68.719550398798035</v>
      </c>
      <c r="AV54" s="29">
        <v>0</v>
      </c>
      <c r="AW54" s="29">
        <v>52.261164449378946</v>
      </c>
      <c r="AX54" s="29">
        <v>88.082520659291475</v>
      </c>
      <c r="AY54" s="29">
        <v>0</v>
      </c>
      <c r="AZ54" s="29">
        <v>8608.0565274989713</v>
      </c>
      <c r="BA54" s="29">
        <v>141.48888354352707</v>
      </c>
      <c r="BB54" s="29">
        <v>3.127834158281348</v>
      </c>
      <c r="BC54" s="29">
        <v>0</v>
      </c>
      <c r="BD54" s="29">
        <v>1.135512290330162</v>
      </c>
      <c r="BE54" s="29">
        <v>0</v>
      </c>
      <c r="BF54" s="29">
        <v>0</v>
      </c>
      <c r="BG54" s="29">
        <v>55.668940235159283</v>
      </c>
      <c r="BH54" s="29">
        <v>6497.4558149987188</v>
      </c>
      <c r="BI54" s="29">
        <v>0</v>
      </c>
      <c r="BJ54" s="29">
        <v>1641.649086869415</v>
      </c>
      <c r="BK54" s="29">
        <v>100.89564804533414</v>
      </c>
      <c r="BL54" s="29">
        <v>94312.797431353363</v>
      </c>
      <c r="BM54" s="29">
        <v>8928.8758369951192</v>
      </c>
      <c r="BN54" s="29">
        <v>3.6429881905903576</v>
      </c>
      <c r="BO54" s="29">
        <v>7.1511523693283507</v>
      </c>
      <c r="BP54" s="29">
        <v>0</v>
      </c>
      <c r="BQ54" s="29">
        <v>0</v>
      </c>
      <c r="BR54" s="29">
        <v>107.40918030722113</v>
      </c>
      <c r="BS54" s="29">
        <v>0</v>
      </c>
      <c r="BT54" s="59">
        <f t="shared" si="0"/>
        <v>121799.27207665484</v>
      </c>
      <c r="BU54" s="29">
        <v>201409.53686678634</v>
      </c>
      <c r="BV54" s="29">
        <v>0</v>
      </c>
      <c r="BW54" s="29">
        <v>69577.012490994181</v>
      </c>
      <c r="BX54" s="29">
        <v>0</v>
      </c>
      <c r="BY54" s="29">
        <v>0</v>
      </c>
      <c r="BZ54" s="29">
        <v>0</v>
      </c>
      <c r="CA54" s="29">
        <v>0</v>
      </c>
      <c r="CB54" s="29">
        <v>0</v>
      </c>
      <c r="CC54" s="29">
        <v>0</v>
      </c>
      <c r="CD54" s="29">
        <v>0</v>
      </c>
      <c r="CE54" s="29">
        <v>0</v>
      </c>
      <c r="CF54" s="29">
        <v>145951.80322035225</v>
      </c>
      <c r="CG54" s="29">
        <v>0</v>
      </c>
      <c r="CH54" s="29">
        <v>0</v>
      </c>
      <c r="CI54" s="29">
        <v>314.46291601179701</v>
      </c>
      <c r="CJ54" s="38">
        <f t="shared" si="2"/>
        <v>539052.0875707994</v>
      </c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  <c r="DR54" s="29"/>
      <c r="DS54" s="29"/>
      <c r="DT54" s="29"/>
      <c r="DU54" s="29"/>
      <c r="DV54" s="29"/>
      <c r="DW54" s="29"/>
      <c r="DX54" s="29"/>
      <c r="DY54" s="29"/>
      <c r="DZ54" s="29"/>
      <c r="EA54" s="29"/>
      <c r="EB54" s="29"/>
      <c r="EC54" s="29"/>
      <c r="ED54" s="29"/>
      <c r="EE54" s="29"/>
      <c r="EF54" s="29"/>
      <c r="EG54" s="29"/>
      <c r="EH54" s="29"/>
      <c r="EI54" s="29"/>
      <c r="EJ54" s="29"/>
      <c r="EK54" s="29"/>
      <c r="EL54" s="29"/>
      <c r="EM54" s="29"/>
      <c r="EN54" s="29"/>
      <c r="EO54" s="29"/>
      <c r="EP54" s="29"/>
      <c r="EQ54" s="29"/>
      <c r="ER54" s="29"/>
      <c r="ES54" s="29"/>
      <c r="ET54" s="29"/>
      <c r="EU54" s="29"/>
      <c r="EV54" s="29"/>
      <c r="EW54" s="29"/>
      <c r="EX54" s="29"/>
      <c r="EY54" s="29"/>
      <c r="EZ54" s="29"/>
      <c r="FA54" s="29"/>
      <c r="FB54" s="29"/>
      <c r="FC54" s="29"/>
      <c r="FD54" s="29"/>
      <c r="FE54" s="29"/>
      <c r="FF54" s="29"/>
      <c r="FG54" s="29"/>
      <c r="FH54" s="29"/>
      <c r="FI54" s="29"/>
      <c r="FJ54" s="29"/>
      <c r="FK54" s="29"/>
      <c r="FL54" s="29"/>
      <c r="FM54" s="29"/>
      <c r="FN54" s="29"/>
      <c r="FO54" s="29"/>
      <c r="FP54" s="29"/>
      <c r="FQ54" s="29"/>
      <c r="FR54" s="29"/>
      <c r="FS54" s="29"/>
      <c r="FT54" s="29"/>
      <c r="FU54" s="29"/>
      <c r="FV54" s="29"/>
      <c r="FW54" s="29"/>
      <c r="FX54" s="29"/>
    </row>
    <row r="55" spans="1:180" x14ac:dyDescent="0.2">
      <c r="A55" s="1" t="s">
        <v>59</v>
      </c>
      <c r="B55" s="29" t="s">
        <v>176</v>
      </c>
      <c r="C55" s="29">
        <v>11.360305725361892</v>
      </c>
      <c r="D55" s="29">
        <v>11.136706557460643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5.4729760785125592</v>
      </c>
      <c r="AC55" s="29">
        <v>133.9249131741575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153.98397637221359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20.557073606847514</v>
      </c>
      <c r="AV55" s="29">
        <v>0</v>
      </c>
      <c r="AW55" s="29">
        <v>0</v>
      </c>
      <c r="AX55" s="29">
        <v>29.007613597852121</v>
      </c>
      <c r="AY55" s="29">
        <v>493.934365462166</v>
      </c>
      <c r="AZ55" s="29">
        <v>1990.6362082606413</v>
      </c>
      <c r="BA55" s="29">
        <v>567.83304373047338</v>
      </c>
      <c r="BB55" s="29">
        <v>1.0658879681771882</v>
      </c>
      <c r="BC55" s="29">
        <v>55.185462157693678</v>
      </c>
      <c r="BD55" s="29">
        <v>43.642921315736842</v>
      </c>
      <c r="BE55" s="29">
        <v>14.388533649622049</v>
      </c>
      <c r="BF55" s="29">
        <v>253.55985029430141</v>
      </c>
      <c r="BG55" s="29">
        <v>650.5267545155391</v>
      </c>
      <c r="BH55" s="29">
        <v>60642.608020653293</v>
      </c>
      <c r="BI55" s="29">
        <v>0</v>
      </c>
      <c r="BJ55" s="29">
        <v>3730.3930413836038</v>
      </c>
      <c r="BK55" s="29">
        <v>0</v>
      </c>
      <c r="BL55" s="29">
        <v>8112.3407424230909</v>
      </c>
      <c r="BM55" s="29">
        <v>18346.082797649287</v>
      </c>
      <c r="BN55" s="29">
        <v>1826.2444744854358</v>
      </c>
      <c r="BO55" s="29">
        <v>444.332688536425</v>
      </c>
      <c r="BP55" s="29">
        <v>2163.1106862541747</v>
      </c>
      <c r="BQ55" s="29">
        <v>0</v>
      </c>
      <c r="BR55" s="29">
        <v>0</v>
      </c>
      <c r="BS55" s="29">
        <v>0</v>
      </c>
      <c r="BT55" s="59">
        <f t="shared" si="0"/>
        <v>99701.329043852063</v>
      </c>
      <c r="BU55" s="29">
        <v>0</v>
      </c>
      <c r="BV55" s="29">
        <v>0</v>
      </c>
      <c r="BW55" s="29">
        <v>0</v>
      </c>
      <c r="BX55" s="29">
        <v>145.23600910538659</v>
      </c>
      <c r="BY55" s="29">
        <v>638445.63179062516</v>
      </c>
      <c r="BZ55" s="29">
        <v>0</v>
      </c>
      <c r="CA55" s="29">
        <v>0</v>
      </c>
      <c r="CB55" s="29">
        <v>0</v>
      </c>
      <c r="CC55" s="29">
        <v>0</v>
      </c>
      <c r="CD55" s="29">
        <v>0</v>
      </c>
      <c r="CE55" s="29">
        <v>0</v>
      </c>
      <c r="CF55" s="29">
        <v>325175.82215857616</v>
      </c>
      <c r="CG55" s="29">
        <v>0</v>
      </c>
      <c r="CH55" s="29">
        <v>0</v>
      </c>
      <c r="CI55" s="29">
        <v>10635.774412957706</v>
      </c>
      <c r="CJ55" s="38">
        <f t="shared" si="2"/>
        <v>1074103.7934151166</v>
      </c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  <c r="DR55" s="29"/>
      <c r="DS55" s="29"/>
      <c r="DT55" s="29"/>
      <c r="DU55" s="29"/>
      <c r="DV55" s="29"/>
      <c r="DW55" s="29"/>
      <c r="DX55" s="29"/>
      <c r="DY55" s="29"/>
      <c r="DZ55" s="29"/>
      <c r="EA55" s="29"/>
      <c r="EB55" s="29"/>
      <c r="EC55" s="29"/>
      <c r="ED55" s="29"/>
      <c r="EE55" s="29"/>
      <c r="EF55" s="29"/>
      <c r="EG55" s="29"/>
      <c r="EH55" s="29"/>
      <c r="EI55" s="29"/>
      <c r="EJ55" s="29"/>
      <c r="EK55" s="29"/>
      <c r="EL55" s="29"/>
      <c r="EM55" s="29"/>
      <c r="EN55" s="29"/>
      <c r="EO55" s="29"/>
      <c r="EP55" s="29"/>
      <c r="EQ55" s="29"/>
      <c r="ER55" s="29"/>
      <c r="ES55" s="29"/>
      <c r="ET55" s="29"/>
      <c r="EU55" s="29"/>
      <c r="EV55" s="29"/>
      <c r="EW55" s="29"/>
      <c r="EX55" s="29"/>
      <c r="EY55" s="29"/>
      <c r="EZ55" s="29"/>
      <c r="FA55" s="29"/>
      <c r="FB55" s="29"/>
      <c r="FC55" s="29"/>
      <c r="FD55" s="29"/>
      <c r="FE55" s="29"/>
      <c r="FF55" s="29"/>
      <c r="FG55" s="29"/>
      <c r="FH55" s="29"/>
      <c r="FI55" s="29"/>
      <c r="FJ55" s="29"/>
      <c r="FK55" s="29"/>
      <c r="FL55" s="29"/>
      <c r="FM55" s="29"/>
      <c r="FN55" s="29"/>
      <c r="FO55" s="29"/>
      <c r="FP55" s="29"/>
      <c r="FQ55" s="29"/>
      <c r="FR55" s="29"/>
      <c r="FS55" s="29"/>
      <c r="FT55" s="29"/>
      <c r="FU55" s="29"/>
      <c r="FV55" s="29"/>
      <c r="FW55" s="29"/>
      <c r="FX55" s="29"/>
    </row>
    <row r="56" spans="1:180" x14ac:dyDescent="0.2">
      <c r="A56" s="1" t="s">
        <v>60</v>
      </c>
      <c r="B56" s="29" t="s">
        <v>177</v>
      </c>
      <c r="C56" s="29">
        <v>11579.3843821669</v>
      </c>
      <c r="D56" s="29">
        <v>1051.8438359192801</v>
      </c>
      <c r="E56" s="29">
        <v>141.03607861404782</v>
      </c>
      <c r="F56" s="29">
        <v>2834.2870593549537</v>
      </c>
      <c r="G56" s="29">
        <v>290838.61153494875</v>
      </c>
      <c r="H56" s="29">
        <v>19220.623566049704</v>
      </c>
      <c r="I56" s="29">
        <v>3453.1598668398919</v>
      </c>
      <c r="J56" s="29">
        <v>7058.420483782581</v>
      </c>
      <c r="K56" s="29">
        <v>20563.166898402909</v>
      </c>
      <c r="L56" s="29">
        <v>2905.5588981406199</v>
      </c>
      <c r="M56" s="29">
        <v>96475.533507198532</v>
      </c>
      <c r="N56" s="29">
        <v>10586.322504642681</v>
      </c>
      <c r="O56" s="29">
        <v>9906.4638868600232</v>
      </c>
      <c r="P56" s="29">
        <v>37269.712071331101</v>
      </c>
      <c r="Q56" s="29">
        <v>8954.9594948791164</v>
      </c>
      <c r="R56" s="29">
        <v>21408.159328787766</v>
      </c>
      <c r="S56" s="29">
        <v>18048.920641622008</v>
      </c>
      <c r="T56" s="29">
        <v>16794.94384676341</v>
      </c>
      <c r="U56" s="29">
        <v>66900.686351176628</v>
      </c>
      <c r="V56" s="29">
        <v>3985.6123920101427</v>
      </c>
      <c r="W56" s="29">
        <v>2455.8522715284616</v>
      </c>
      <c r="X56" s="29">
        <v>33684.839586784743</v>
      </c>
      <c r="Y56" s="29">
        <v>5574.5939208685522</v>
      </c>
      <c r="Z56" s="29">
        <v>1142.3465832132513</v>
      </c>
      <c r="AA56" s="29">
        <v>6325.3745114212134</v>
      </c>
      <c r="AB56" s="29">
        <v>4197.1953115842316</v>
      </c>
      <c r="AC56" s="29">
        <v>21396.211067700704</v>
      </c>
      <c r="AD56" s="29">
        <v>46474.574209707273</v>
      </c>
      <c r="AE56" s="29">
        <v>388987.99690411589</v>
      </c>
      <c r="AF56" s="29">
        <v>171107.51310669672</v>
      </c>
      <c r="AG56" s="29">
        <v>89949.033381681395</v>
      </c>
      <c r="AH56" s="29">
        <v>13667.602388376761</v>
      </c>
      <c r="AI56" s="29">
        <v>6840.663231120544</v>
      </c>
      <c r="AJ56" s="29">
        <v>27837.054636979086</v>
      </c>
      <c r="AK56" s="29">
        <v>2143.99605722053</v>
      </c>
      <c r="AL56" s="29">
        <v>11352.829503701469</v>
      </c>
      <c r="AM56" s="29">
        <v>62098.5417059272</v>
      </c>
      <c r="AN56" s="29">
        <v>18006.383468915788</v>
      </c>
      <c r="AO56" s="29">
        <v>14770.836684827964</v>
      </c>
      <c r="AP56" s="29">
        <v>4750.0886197240652</v>
      </c>
      <c r="AQ56" s="29">
        <v>48979.928495426968</v>
      </c>
      <c r="AR56" s="29">
        <v>7625.2616182758629</v>
      </c>
      <c r="AS56" s="29">
        <v>12136.209754927169</v>
      </c>
      <c r="AT56" s="29">
        <v>3895.6735015116133</v>
      </c>
      <c r="AU56" s="29">
        <v>3314.752963280976</v>
      </c>
      <c r="AV56" s="29">
        <v>910.32247412095273</v>
      </c>
      <c r="AW56" s="29">
        <v>2038.6322194561365</v>
      </c>
      <c r="AX56" s="29">
        <v>13443.431356285504</v>
      </c>
      <c r="AY56" s="29">
        <v>16105.318890459204</v>
      </c>
      <c r="AZ56" s="29">
        <v>613.25005793026355</v>
      </c>
      <c r="BA56" s="29">
        <v>279.42206670770491</v>
      </c>
      <c r="BB56" s="29">
        <v>7695.8676183981852</v>
      </c>
      <c r="BC56" s="29">
        <v>5278.8782218200195</v>
      </c>
      <c r="BD56" s="29">
        <v>27656.835585351524</v>
      </c>
      <c r="BE56" s="29">
        <v>1529.5342635287116</v>
      </c>
      <c r="BF56" s="29">
        <v>16783.965601266747</v>
      </c>
      <c r="BG56" s="29">
        <v>15714.323227441921</v>
      </c>
      <c r="BH56" s="29">
        <v>5310.9138625771211</v>
      </c>
      <c r="BI56" s="29">
        <v>10804.793738604421</v>
      </c>
      <c r="BJ56" s="29">
        <v>4667.1347615236928</v>
      </c>
      <c r="BK56" s="29">
        <v>2728.8221763805768</v>
      </c>
      <c r="BL56" s="29">
        <v>3486.4211195465323</v>
      </c>
      <c r="BM56" s="29">
        <v>1739.4637602585381</v>
      </c>
      <c r="BN56" s="29">
        <v>14063.079918253883</v>
      </c>
      <c r="BO56" s="29">
        <v>9249.2865022287788</v>
      </c>
      <c r="BP56" s="29">
        <v>5182.1835065418445</v>
      </c>
      <c r="BQ56" s="29">
        <v>9204.6142402481491</v>
      </c>
      <c r="BR56" s="29">
        <v>14507.560307306203</v>
      </c>
      <c r="BS56" s="29">
        <v>0</v>
      </c>
      <c r="BT56" s="59">
        <f t="shared" si="0"/>
        <v>1847686.8155912466</v>
      </c>
      <c r="BU56" s="29">
        <v>2613.8945468701436</v>
      </c>
      <c r="BV56" s="29">
        <v>0</v>
      </c>
      <c r="BW56" s="29">
        <v>0</v>
      </c>
      <c r="BX56" s="29">
        <v>0</v>
      </c>
      <c r="BY56" s="29">
        <v>0</v>
      </c>
      <c r="BZ56" s="29">
        <v>0</v>
      </c>
      <c r="CA56" s="29">
        <v>0</v>
      </c>
      <c r="CB56" s="29">
        <v>0</v>
      </c>
      <c r="CC56" s="29">
        <v>0</v>
      </c>
      <c r="CD56" s="29">
        <v>42.495201066963162</v>
      </c>
      <c r="CE56" s="29">
        <v>0</v>
      </c>
      <c r="CF56" s="29">
        <v>3346.9377002590772</v>
      </c>
      <c r="CG56" s="29">
        <v>0</v>
      </c>
      <c r="CH56" s="29">
        <v>0</v>
      </c>
      <c r="CI56" s="29">
        <v>47135.910762666339</v>
      </c>
      <c r="CJ56" s="38">
        <f t="shared" si="2"/>
        <v>1900826.0538021091</v>
      </c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  <c r="DR56" s="29"/>
      <c r="DS56" s="29"/>
      <c r="DT56" s="29"/>
      <c r="DU56" s="29"/>
      <c r="DV56" s="29"/>
      <c r="DW56" s="29"/>
      <c r="DX56" s="29"/>
      <c r="DY56" s="29"/>
      <c r="DZ56" s="29"/>
      <c r="EA56" s="29"/>
      <c r="EB56" s="29"/>
      <c r="EC56" s="29"/>
      <c r="ED56" s="29"/>
      <c r="EE56" s="29"/>
      <c r="EF56" s="29"/>
      <c r="EG56" s="29"/>
      <c r="EH56" s="29"/>
      <c r="EI56" s="29"/>
      <c r="EJ56" s="29"/>
      <c r="EK56" s="29"/>
      <c r="EL56" s="29"/>
      <c r="EM56" s="29"/>
      <c r="EN56" s="29"/>
      <c r="EO56" s="29"/>
      <c r="EP56" s="29"/>
      <c r="EQ56" s="29"/>
      <c r="ER56" s="29"/>
      <c r="ES56" s="29"/>
      <c r="ET56" s="29"/>
      <c r="EU56" s="29"/>
      <c r="EV56" s="29"/>
      <c r="EW56" s="29"/>
      <c r="EX56" s="29"/>
      <c r="EY56" s="29"/>
      <c r="EZ56" s="29"/>
      <c r="FA56" s="29"/>
      <c r="FB56" s="29"/>
      <c r="FC56" s="29"/>
      <c r="FD56" s="29"/>
      <c r="FE56" s="29"/>
      <c r="FF56" s="29"/>
      <c r="FG56" s="29"/>
      <c r="FH56" s="29"/>
      <c r="FI56" s="29"/>
      <c r="FJ56" s="29"/>
      <c r="FK56" s="29"/>
      <c r="FL56" s="29"/>
      <c r="FM56" s="29"/>
      <c r="FN56" s="29"/>
      <c r="FO56" s="29"/>
      <c r="FP56" s="29"/>
      <c r="FQ56" s="29"/>
      <c r="FR56" s="29"/>
      <c r="FS56" s="29"/>
      <c r="FT56" s="29"/>
      <c r="FU56" s="29"/>
      <c r="FV56" s="29"/>
      <c r="FW56" s="29"/>
      <c r="FX56" s="29"/>
    </row>
    <row r="57" spans="1:180" x14ac:dyDescent="0.2">
      <c r="A57" s="1" t="s">
        <v>61</v>
      </c>
      <c r="B57" s="29" t="s">
        <v>178</v>
      </c>
      <c r="C57" s="29">
        <v>590303.41356961022</v>
      </c>
      <c r="D57" s="29">
        <v>34715.287443490961</v>
      </c>
      <c r="E57" s="29">
        <v>70.957456872779048</v>
      </c>
      <c r="F57" s="29">
        <v>265.8894470488724</v>
      </c>
      <c r="G57" s="29">
        <v>11751.601964039171</v>
      </c>
      <c r="H57" s="29">
        <v>1757.2226616276396</v>
      </c>
      <c r="I57" s="29">
        <v>442.14087854066179</v>
      </c>
      <c r="J57" s="29">
        <v>470.25259240823806</v>
      </c>
      <c r="K57" s="29">
        <v>1461.6529965415536</v>
      </c>
      <c r="L57" s="29">
        <v>258.88146336203801</v>
      </c>
      <c r="M57" s="29">
        <v>4566.2656497844446</v>
      </c>
      <c r="N57" s="29">
        <v>810.98703949407843</v>
      </c>
      <c r="O57" s="29">
        <v>1691.3147439606371</v>
      </c>
      <c r="P57" s="29">
        <v>3549.4979178262029</v>
      </c>
      <c r="Q57" s="29">
        <v>670.12145013289887</v>
      </c>
      <c r="R57" s="29">
        <v>1774.1311779050693</v>
      </c>
      <c r="S57" s="29">
        <v>2622.0213952239669</v>
      </c>
      <c r="T57" s="29">
        <v>2415.9914296893558</v>
      </c>
      <c r="U57" s="29">
        <v>5072.6703900429766</v>
      </c>
      <c r="V57" s="29">
        <v>569.80000465516969</v>
      </c>
      <c r="W57" s="29">
        <v>1050.7615605822318</v>
      </c>
      <c r="X57" s="29">
        <v>4817.2798537429035</v>
      </c>
      <c r="Y57" s="29">
        <v>267.08011046709851</v>
      </c>
      <c r="Z57" s="29">
        <v>156.42708674137469</v>
      </c>
      <c r="AA57" s="29">
        <v>2332.0589100948669</v>
      </c>
      <c r="AB57" s="29">
        <v>1323.1844070459679</v>
      </c>
      <c r="AC57" s="29">
        <v>19887.274480981079</v>
      </c>
      <c r="AD57" s="29">
        <v>425.3591809055639</v>
      </c>
      <c r="AE57" s="29">
        <v>11105.984651419318</v>
      </c>
      <c r="AF57" s="29">
        <v>7577.6334370767408</v>
      </c>
      <c r="AG57" s="29">
        <v>6656.7561088460498</v>
      </c>
      <c r="AH57" s="29">
        <v>1025.8442594063829</v>
      </c>
      <c r="AI57" s="29">
        <v>89.701142092540081</v>
      </c>
      <c r="AJ57" s="29">
        <v>898.76096007339004</v>
      </c>
      <c r="AK57" s="29">
        <v>317.78748161840053</v>
      </c>
      <c r="AL57" s="29">
        <v>1161.4943431881097</v>
      </c>
      <c r="AM57" s="29">
        <v>23265.608099268469</v>
      </c>
      <c r="AN57" s="29">
        <v>9007.3640377065276</v>
      </c>
      <c r="AO57" s="29">
        <v>2191.6035601608551</v>
      </c>
      <c r="AP57" s="29">
        <v>2314.3413976601078</v>
      </c>
      <c r="AQ57" s="29">
        <v>2660.0142991014486</v>
      </c>
      <c r="AR57" s="29">
        <v>1493.5390301179932</v>
      </c>
      <c r="AS57" s="29">
        <v>684.16668801029732</v>
      </c>
      <c r="AT57" s="29">
        <v>1672.3333578794479</v>
      </c>
      <c r="AU57" s="29">
        <v>161.81294680614022</v>
      </c>
      <c r="AV57" s="29">
        <v>4.2531858029542313</v>
      </c>
      <c r="AW57" s="29">
        <v>11.194227966961858</v>
      </c>
      <c r="AX57" s="29">
        <v>4724.5303525038498</v>
      </c>
      <c r="AY57" s="29">
        <v>13557.451483250725</v>
      </c>
      <c r="AZ57" s="29">
        <v>1125.6005292955631</v>
      </c>
      <c r="BA57" s="29">
        <v>91.425124608854944</v>
      </c>
      <c r="BB57" s="29">
        <v>4581.6961727040707</v>
      </c>
      <c r="BC57" s="29">
        <v>3739.3952044097223</v>
      </c>
      <c r="BD57" s="29">
        <v>7228.8292066534441</v>
      </c>
      <c r="BE57" s="29">
        <v>430.74083938265528</v>
      </c>
      <c r="BF57" s="29">
        <v>786.9407730810957</v>
      </c>
      <c r="BG57" s="29">
        <v>6703.0311685555225</v>
      </c>
      <c r="BH57" s="29">
        <v>2515.2107480492646</v>
      </c>
      <c r="BI57" s="29">
        <v>199.85363683797564</v>
      </c>
      <c r="BJ57" s="29">
        <v>6898.7713756387802</v>
      </c>
      <c r="BK57" s="29">
        <v>74.047613781673434</v>
      </c>
      <c r="BL57" s="29">
        <v>1734.5292965847127</v>
      </c>
      <c r="BM57" s="29">
        <v>2734.1621553789328</v>
      </c>
      <c r="BN57" s="29">
        <v>4949.1284536147241</v>
      </c>
      <c r="BO57" s="29">
        <v>9173.7839351489401</v>
      </c>
      <c r="BP57" s="29">
        <v>9376.1032780973856</v>
      </c>
      <c r="BQ57" s="29">
        <v>195.00203082763187</v>
      </c>
      <c r="BR57" s="29">
        <v>1057.2613965634762</v>
      </c>
      <c r="BS57" s="29">
        <v>0</v>
      </c>
      <c r="BT57" s="59">
        <f t="shared" si="0"/>
        <v>849677.21525198943</v>
      </c>
      <c r="BU57" s="29">
        <v>216926.84309684334</v>
      </c>
      <c r="BV57" s="29">
        <v>0</v>
      </c>
      <c r="BW57" s="29">
        <v>0</v>
      </c>
      <c r="BX57" s="29">
        <v>0</v>
      </c>
      <c r="BY57" s="29">
        <v>0</v>
      </c>
      <c r="BZ57" s="29">
        <v>0</v>
      </c>
      <c r="CA57" s="29">
        <v>0</v>
      </c>
      <c r="CB57" s="29">
        <v>0</v>
      </c>
      <c r="CC57" s="29">
        <v>0</v>
      </c>
      <c r="CD57" s="29">
        <v>22.405087054088114</v>
      </c>
      <c r="CE57" s="29">
        <v>0</v>
      </c>
      <c r="CF57" s="29">
        <v>6673.1327351381888</v>
      </c>
      <c r="CG57" s="29">
        <v>0</v>
      </c>
      <c r="CH57" s="29">
        <v>0</v>
      </c>
      <c r="CI57" s="29">
        <v>35663.953266370008</v>
      </c>
      <c r="CJ57" s="38">
        <f t="shared" si="2"/>
        <v>1108963.5494373951</v>
      </c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  <c r="DR57" s="29"/>
      <c r="DS57" s="29"/>
      <c r="DT57" s="29"/>
      <c r="DU57" s="29"/>
      <c r="DV57" s="29"/>
      <c r="DW57" s="29"/>
      <c r="DX57" s="29"/>
      <c r="DY57" s="29"/>
      <c r="DZ57" s="29"/>
      <c r="EA57" s="29"/>
      <c r="EB57" s="29"/>
      <c r="EC57" s="29"/>
      <c r="ED57" s="29"/>
      <c r="EE57" s="29"/>
      <c r="EF57" s="29"/>
      <c r="EG57" s="29"/>
      <c r="EH57" s="29"/>
      <c r="EI57" s="29"/>
      <c r="EJ57" s="29"/>
      <c r="EK57" s="29"/>
      <c r="EL57" s="29"/>
      <c r="EM57" s="29"/>
      <c r="EN57" s="29"/>
      <c r="EO57" s="29"/>
      <c r="EP57" s="29"/>
      <c r="EQ57" s="29"/>
      <c r="ER57" s="29"/>
      <c r="ES57" s="29"/>
      <c r="ET57" s="29"/>
      <c r="EU57" s="29"/>
      <c r="EV57" s="29"/>
      <c r="EW57" s="29"/>
      <c r="EX57" s="29"/>
      <c r="EY57" s="29"/>
      <c r="EZ57" s="29"/>
      <c r="FA57" s="29"/>
      <c r="FB57" s="29"/>
      <c r="FC57" s="29"/>
      <c r="FD57" s="29"/>
      <c r="FE57" s="29"/>
      <c r="FF57" s="29"/>
      <c r="FG57" s="29"/>
      <c r="FH57" s="29"/>
      <c r="FI57" s="29"/>
      <c r="FJ57" s="29"/>
      <c r="FK57" s="29"/>
      <c r="FL57" s="29"/>
      <c r="FM57" s="29"/>
      <c r="FN57" s="29"/>
      <c r="FO57" s="29"/>
      <c r="FP57" s="29"/>
      <c r="FQ57" s="29"/>
      <c r="FR57" s="29"/>
      <c r="FS57" s="29"/>
      <c r="FT57" s="29"/>
      <c r="FU57" s="29"/>
      <c r="FV57" s="29"/>
      <c r="FW57" s="29"/>
      <c r="FX57" s="29"/>
    </row>
    <row r="58" spans="1:180" x14ac:dyDescent="0.2">
      <c r="A58" s="1" t="s">
        <v>62</v>
      </c>
      <c r="B58" s="29" t="s">
        <v>179</v>
      </c>
      <c r="C58" s="29">
        <v>90088.070295834681</v>
      </c>
      <c r="D58" s="29">
        <v>30690.221700361642</v>
      </c>
      <c r="E58" s="29">
        <v>456.29430102441813</v>
      </c>
      <c r="F58" s="29">
        <v>7973.5421261057791</v>
      </c>
      <c r="G58" s="29">
        <v>68305.212454603228</v>
      </c>
      <c r="H58" s="29">
        <v>14221.061631621496</v>
      </c>
      <c r="I58" s="29">
        <v>2276.3288783569924</v>
      </c>
      <c r="J58" s="29">
        <v>2413.4489964570453</v>
      </c>
      <c r="K58" s="29">
        <v>4497.4897832170791</v>
      </c>
      <c r="L58" s="29">
        <v>6063.5551340449019</v>
      </c>
      <c r="M58" s="29">
        <v>10985.673024484533</v>
      </c>
      <c r="N58" s="29">
        <v>2562.3625386805843</v>
      </c>
      <c r="O58" s="29">
        <v>3359.2341620702373</v>
      </c>
      <c r="P58" s="29">
        <v>11664.487580117855</v>
      </c>
      <c r="Q58" s="29">
        <v>11138.995620878502</v>
      </c>
      <c r="R58" s="29">
        <v>10686.453927644916</v>
      </c>
      <c r="S58" s="29">
        <v>6779.1211784075704</v>
      </c>
      <c r="T58" s="29">
        <v>7686.3677372801139</v>
      </c>
      <c r="U58" s="29">
        <v>31194.426619226731</v>
      </c>
      <c r="V58" s="29">
        <v>2749.1062610527283</v>
      </c>
      <c r="W58" s="29">
        <v>3912.3229744671985</v>
      </c>
      <c r="X58" s="29">
        <v>7184.6744476704316</v>
      </c>
      <c r="Y58" s="29">
        <v>2939.1006352724035</v>
      </c>
      <c r="Z58" s="29">
        <v>6014.928744803894</v>
      </c>
      <c r="AA58" s="29">
        <v>8685.1928556890416</v>
      </c>
      <c r="AB58" s="29">
        <v>4029.6930548758314</v>
      </c>
      <c r="AC58" s="29">
        <v>166480.17508245935</v>
      </c>
      <c r="AD58" s="29">
        <v>8523.9056464180212</v>
      </c>
      <c r="AE58" s="29">
        <v>76396.932125490552</v>
      </c>
      <c r="AF58" s="29">
        <v>42465.424216972438</v>
      </c>
      <c r="AG58" s="29">
        <v>119417.15131422</v>
      </c>
      <c r="AH58" s="29">
        <v>11210.079122937512</v>
      </c>
      <c r="AI58" s="29">
        <v>3473.6942463465448</v>
      </c>
      <c r="AJ58" s="29">
        <v>62537.802234147974</v>
      </c>
      <c r="AK58" s="29">
        <v>735.8188259851014</v>
      </c>
      <c r="AL58" s="29">
        <v>22333.402846087229</v>
      </c>
      <c r="AM58" s="29">
        <v>16367.147868150207</v>
      </c>
      <c r="AN58" s="29">
        <v>9123.2306608096223</v>
      </c>
      <c r="AO58" s="29">
        <v>4986.2820818948612</v>
      </c>
      <c r="AP58" s="29">
        <v>4282.3672158407426</v>
      </c>
      <c r="AQ58" s="29">
        <v>16676.511579458478</v>
      </c>
      <c r="AR58" s="29">
        <v>3507.3037421884151</v>
      </c>
      <c r="AS58" s="29">
        <v>4908.7177338402525</v>
      </c>
      <c r="AT58" s="29">
        <v>3329.5193604372516</v>
      </c>
      <c r="AU58" s="29">
        <v>5552.1692077064554</v>
      </c>
      <c r="AV58" s="29">
        <v>60.959992550978662</v>
      </c>
      <c r="AW58" s="29">
        <v>97.679058157267846</v>
      </c>
      <c r="AX58" s="29">
        <v>16804.877614944478</v>
      </c>
      <c r="AY58" s="29">
        <v>21559.40575278072</v>
      </c>
      <c r="AZ58" s="29">
        <v>466.13417086430599</v>
      </c>
      <c r="BA58" s="29">
        <v>564.32112668023956</v>
      </c>
      <c r="BB58" s="29">
        <v>11738.975564257284</v>
      </c>
      <c r="BC58" s="29">
        <v>6746.2069681823723</v>
      </c>
      <c r="BD58" s="29">
        <v>39165.85421275338</v>
      </c>
      <c r="BE58" s="29">
        <v>1778.6322260956686</v>
      </c>
      <c r="BF58" s="29">
        <v>2812.7943234593363</v>
      </c>
      <c r="BG58" s="29">
        <v>11882.37551732473</v>
      </c>
      <c r="BH58" s="29">
        <v>33691.587918157391</v>
      </c>
      <c r="BI58" s="29">
        <v>3370.6190577460725</v>
      </c>
      <c r="BJ58" s="29">
        <v>19790.373204361662</v>
      </c>
      <c r="BK58" s="29">
        <v>505.69294730641866</v>
      </c>
      <c r="BL58" s="29">
        <v>13514.908249820654</v>
      </c>
      <c r="BM58" s="29">
        <v>4976.3105323083209</v>
      </c>
      <c r="BN58" s="29">
        <v>4070.490301799392</v>
      </c>
      <c r="BO58" s="29">
        <v>6302.9746471413528</v>
      </c>
      <c r="BP58" s="29">
        <v>3045.1885935581795</v>
      </c>
      <c r="BQ58" s="29">
        <v>2721.4033045596912</v>
      </c>
      <c r="BR58" s="29">
        <v>10797.033451909247</v>
      </c>
      <c r="BS58" s="29">
        <v>0</v>
      </c>
      <c r="BT58" s="59">
        <f t="shared" si="0"/>
        <v>1157329.8005123602</v>
      </c>
      <c r="BU58" s="29">
        <v>73604.213760604325</v>
      </c>
      <c r="BV58" s="29">
        <v>0</v>
      </c>
      <c r="BW58" s="29">
        <v>0</v>
      </c>
      <c r="BX58" s="29">
        <v>0</v>
      </c>
      <c r="BY58" s="29">
        <v>0</v>
      </c>
      <c r="BZ58" s="29">
        <v>0</v>
      </c>
      <c r="CA58" s="29">
        <v>0</v>
      </c>
      <c r="CB58" s="29">
        <v>0</v>
      </c>
      <c r="CC58" s="29">
        <v>0</v>
      </c>
      <c r="CD58" s="29">
        <v>651.1179350123914</v>
      </c>
      <c r="CE58" s="29">
        <v>0</v>
      </c>
      <c r="CF58" s="29">
        <v>348.98207083894857</v>
      </c>
      <c r="CG58" s="29">
        <v>0</v>
      </c>
      <c r="CH58" s="29">
        <v>71.80110722983639</v>
      </c>
      <c r="CI58" s="29">
        <v>199309.54601217611</v>
      </c>
      <c r="CJ58" s="38">
        <f t="shared" si="2"/>
        <v>1431315.461398222</v>
      </c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  <c r="DR58" s="29"/>
      <c r="DS58" s="29"/>
      <c r="DT58" s="29"/>
      <c r="DU58" s="29"/>
      <c r="DV58" s="29"/>
      <c r="DW58" s="29"/>
      <c r="DX58" s="29"/>
      <c r="DY58" s="29"/>
      <c r="DZ58" s="29"/>
      <c r="EA58" s="29"/>
      <c r="EB58" s="29"/>
      <c r="EC58" s="29"/>
      <c r="ED58" s="29"/>
      <c r="EE58" s="29"/>
      <c r="EF58" s="29"/>
      <c r="EG58" s="29"/>
      <c r="EH58" s="29"/>
      <c r="EI58" s="29"/>
      <c r="EJ58" s="29"/>
      <c r="EK58" s="29"/>
      <c r="EL58" s="29"/>
      <c r="EM58" s="29"/>
      <c r="EN58" s="29"/>
      <c r="EO58" s="29"/>
      <c r="EP58" s="29"/>
      <c r="EQ58" s="29"/>
      <c r="ER58" s="29"/>
      <c r="ES58" s="29"/>
      <c r="ET58" s="29"/>
      <c r="EU58" s="29"/>
      <c r="EV58" s="29"/>
      <c r="EW58" s="29"/>
      <c r="EX58" s="29"/>
      <c r="EY58" s="29"/>
      <c r="EZ58" s="29"/>
      <c r="FA58" s="29"/>
      <c r="FB58" s="29"/>
      <c r="FC58" s="29"/>
      <c r="FD58" s="29"/>
      <c r="FE58" s="29"/>
      <c r="FF58" s="29"/>
      <c r="FG58" s="29"/>
      <c r="FH58" s="29"/>
      <c r="FI58" s="29"/>
      <c r="FJ58" s="29"/>
      <c r="FK58" s="29"/>
      <c r="FL58" s="29"/>
      <c r="FM58" s="29"/>
      <c r="FN58" s="29"/>
      <c r="FO58" s="29"/>
      <c r="FP58" s="29"/>
      <c r="FQ58" s="29"/>
      <c r="FR58" s="29"/>
      <c r="FS58" s="29"/>
      <c r="FT58" s="29"/>
      <c r="FU58" s="29"/>
      <c r="FV58" s="29"/>
      <c r="FW58" s="29"/>
      <c r="FX58" s="29"/>
    </row>
    <row r="59" spans="1:180" x14ac:dyDescent="0.2">
      <c r="A59" s="1" t="s">
        <v>63</v>
      </c>
      <c r="B59" s="29" t="s">
        <v>180</v>
      </c>
      <c r="C59" s="29">
        <v>1022.0369170241755</v>
      </c>
      <c r="D59" s="29">
        <v>24.977134540053491</v>
      </c>
      <c r="E59" s="29">
        <v>55.514196528382207</v>
      </c>
      <c r="F59" s="29">
        <v>52.7312842063414</v>
      </c>
      <c r="G59" s="29">
        <v>6752.1038149926553</v>
      </c>
      <c r="H59" s="29">
        <v>820.95747606854547</v>
      </c>
      <c r="I59" s="29">
        <v>229.21057124331122</v>
      </c>
      <c r="J59" s="29">
        <v>257.88178078983032</v>
      </c>
      <c r="K59" s="29">
        <v>722.38832050586564</v>
      </c>
      <c r="L59" s="29">
        <v>332.13352512963939</v>
      </c>
      <c r="M59" s="29">
        <v>3382.3689510057702</v>
      </c>
      <c r="N59" s="29">
        <v>490.99443161919453</v>
      </c>
      <c r="O59" s="29">
        <v>486.24856561123181</v>
      </c>
      <c r="P59" s="29">
        <v>2947.3514743551254</v>
      </c>
      <c r="Q59" s="29">
        <v>300.74363170667033</v>
      </c>
      <c r="R59" s="29">
        <v>1032.0178398006908</v>
      </c>
      <c r="S59" s="29">
        <v>766.9790163782925</v>
      </c>
      <c r="T59" s="29">
        <v>587.70322851153787</v>
      </c>
      <c r="U59" s="29">
        <v>3056.7283925717129</v>
      </c>
      <c r="V59" s="29">
        <v>195.09588541360665</v>
      </c>
      <c r="W59" s="29">
        <v>535.52303599277127</v>
      </c>
      <c r="X59" s="29">
        <v>1363.5497997775421</v>
      </c>
      <c r="Y59" s="29">
        <v>295.51518618528127</v>
      </c>
      <c r="Z59" s="29">
        <v>43.285277573731655</v>
      </c>
      <c r="AA59" s="29">
        <v>702.31087525538794</v>
      </c>
      <c r="AB59" s="29">
        <v>1086.9734044017041</v>
      </c>
      <c r="AC59" s="29">
        <v>3871.4690356242081</v>
      </c>
      <c r="AD59" s="29">
        <v>1313.2331339934508</v>
      </c>
      <c r="AE59" s="29">
        <v>10134.765525616425</v>
      </c>
      <c r="AF59" s="29">
        <v>3088.801772601038</v>
      </c>
      <c r="AG59" s="29">
        <v>16001.516636976226</v>
      </c>
      <c r="AH59" s="29">
        <v>801.14241722966949</v>
      </c>
      <c r="AI59" s="29">
        <v>46.098030272335834</v>
      </c>
      <c r="AJ59" s="29">
        <v>2376.320895077492</v>
      </c>
      <c r="AK59" s="29">
        <v>88.431632896671047</v>
      </c>
      <c r="AL59" s="29">
        <v>409.47461374616557</v>
      </c>
      <c r="AM59" s="29">
        <v>3660.7019684967026</v>
      </c>
      <c r="AN59" s="29">
        <v>718.57119312297709</v>
      </c>
      <c r="AO59" s="29">
        <v>588.36755065298701</v>
      </c>
      <c r="AP59" s="29">
        <v>1078.0493757692798</v>
      </c>
      <c r="AQ59" s="29">
        <v>2179.1863153396666</v>
      </c>
      <c r="AR59" s="29">
        <v>1772.1622464642685</v>
      </c>
      <c r="AS59" s="29">
        <v>1008.3533201220113</v>
      </c>
      <c r="AT59" s="29">
        <v>941.63141108569766</v>
      </c>
      <c r="AU59" s="29">
        <v>384.33322848690898</v>
      </c>
      <c r="AV59" s="29">
        <v>5.4787577380658368</v>
      </c>
      <c r="AW59" s="29">
        <v>12.098513627763774</v>
      </c>
      <c r="AX59" s="29">
        <v>2463.0708368262635</v>
      </c>
      <c r="AY59" s="29">
        <v>2894.3451466070878</v>
      </c>
      <c r="AZ59" s="29">
        <v>31.338602865828392</v>
      </c>
      <c r="BA59" s="29">
        <v>1108.4898980322246</v>
      </c>
      <c r="BB59" s="29">
        <v>1039.0653872258563</v>
      </c>
      <c r="BC59" s="29">
        <v>1126.5790550467791</v>
      </c>
      <c r="BD59" s="29">
        <v>5519.9356638506106</v>
      </c>
      <c r="BE59" s="29">
        <v>236.80436651598373</v>
      </c>
      <c r="BF59" s="29">
        <v>636.45313007732511</v>
      </c>
      <c r="BG59" s="29">
        <v>2500.3959804504443</v>
      </c>
      <c r="BH59" s="29">
        <v>1970.604528642828</v>
      </c>
      <c r="BI59" s="29">
        <v>452.64685060811911</v>
      </c>
      <c r="BJ59" s="29">
        <v>1422.649959182387</v>
      </c>
      <c r="BK59" s="29">
        <v>117.24556053321817</v>
      </c>
      <c r="BL59" s="29">
        <v>1816.3525925606177</v>
      </c>
      <c r="BM59" s="29">
        <v>748.51728912760825</v>
      </c>
      <c r="BN59" s="29">
        <v>381.64461694117523</v>
      </c>
      <c r="BO59" s="29">
        <v>466.38174464556153</v>
      </c>
      <c r="BP59" s="29">
        <v>4420.9783439945495</v>
      </c>
      <c r="BQ59" s="29">
        <v>325.32381174295119</v>
      </c>
      <c r="BR59" s="29">
        <v>4098.2053491212364</v>
      </c>
      <c r="BS59" s="29">
        <v>0</v>
      </c>
      <c r="BT59" s="59">
        <f t="shared" si="0"/>
        <v>111800.54030672768</v>
      </c>
      <c r="BU59" s="29">
        <v>11144.586410060856</v>
      </c>
      <c r="BV59" s="29">
        <v>0</v>
      </c>
      <c r="BW59" s="29">
        <v>0</v>
      </c>
      <c r="BX59" s="29">
        <v>55429.325017180061</v>
      </c>
      <c r="BY59" s="29">
        <v>140754.19607304974</v>
      </c>
      <c r="BZ59" s="29">
        <v>0</v>
      </c>
      <c r="CA59" s="29">
        <v>0</v>
      </c>
      <c r="CB59" s="29">
        <v>0</v>
      </c>
      <c r="CC59" s="29">
        <v>0</v>
      </c>
      <c r="CD59" s="29">
        <v>1.8262280117329515</v>
      </c>
      <c r="CE59" s="29">
        <v>0</v>
      </c>
      <c r="CF59" s="29">
        <v>3069.8962989558154</v>
      </c>
      <c r="CG59" s="29">
        <v>0</v>
      </c>
      <c r="CH59" s="29">
        <v>0</v>
      </c>
      <c r="CI59" s="29">
        <v>1821.3574204643021</v>
      </c>
      <c r="CJ59" s="38">
        <f t="shared" si="2"/>
        <v>324021.72775445023</v>
      </c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  <c r="DR59" s="29"/>
      <c r="DS59" s="29"/>
      <c r="DT59" s="29"/>
      <c r="DU59" s="29"/>
      <c r="DV59" s="29"/>
      <c r="DW59" s="29"/>
      <c r="DX59" s="29"/>
      <c r="DY59" s="29"/>
      <c r="DZ59" s="29"/>
      <c r="EA59" s="29"/>
      <c r="EB59" s="29"/>
      <c r="EC59" s="29"/>
      <c r="ED59" s="29"/>
      <c r="EE59" s="29"/>
      <c r="EF59" s="29"/>
      <c r="EG59" s="29"/>
      <c r="EH59" s="29"/>
      <c r="EI59" s="29"/>
      <c r="EJ59" s="29"/>
      <c r="EK59" s="29"/>
      <c r="EL59" s="29"/>
      <c r="EM59" s="29"/>
      <c r="EN59" s="29"/>
      <c r="EO59" s="29"/>
      <c r="EP59" s="29"/>
      <c r="EQ59" s="29"/>
      <c r="ER59" s="29"/>
      <c r="ES59" s="29"/>
      <c r="ET59" s="29"/>
      <c r="EU59" s="29"/>
      <c r="EV59" s="29"/>
      <c r="EW59" s="29"/>
      <c r="EX59" s="29"/>
      <c r="EY59" s="29"/>
      <c r="EZ59" s="29"/>
      <c r="FA59" s="29"/>
      <c r="FB59" s="29"/>
      <c r="FC59" s="29"/>
      <c r="FD59" s="29"/>
      <c r="FE59" s="29"/>
      <c r="FF59" s="29"/>
      <c r="FG59" s="29"/>
      <c r="FH59" s="29"/>
      <c r="FI59" s="29"/>
      <c r="FJ59" s="29"/>
      <c r="FK59" s="29"/>
      <c r="FL59" s="29"/>
      <c r="FM59" s="29"/>
      <c r="FN59" s="29"/>
      <c r="FO59" s="29"/>
      <c r="FP59" s="29"/>
      <c r="FQ59" s="29"/>
      <c r="FR59" s="29"/>
      <c r="FS59" s="29"/>
      <c r="FT59" s="29"/>
      <c r="FU59" s="29"/>
      <c r="FV59" s="29"/>
      <c r="FW59" s="29"/>
      <c r="FX59" s="29"/>
    </row>
    <row r="60" spans="1:180" x14ac:dyDescent="0.2">
      <c r="A60" s="1" t="s">
        <v>64</v>
      </c>
      <c r="B60" s="29" t="s">
        <v>181</v>
      </c>
      <c r="C60" s="29">
        <v>361.31616177007544</v>
      </c>
      <c r="D60" s="29">
        <v>304.75761929222688</v>
      </c>
      <c r="E60" s="29">
        <v>6.5439485824327006</v>
      </c>
      <c r="F60" s="29">
        <v>309.8967543272276</v>
      </c>
      <c r="G60" s="29">
        <v>2673.6883526721626</v>
      </c>
      <c r="H60" s="29">
        <v>692.59956009492566</v>
      </c>
      <c r="I60" s="29">
        <v>300.73935140059115</v>
      </c>
      <c r="J60" s="29">
        <v>90.048164503560926</v>
      </c>
      <c r="K60" s="29">
        <v>161.51925474663523</v>
      </c>
      <c r="L60" s="29">
        <v>75.059706062839595</v>
      </c>
      <c r="M60" s="29">
        <v>1574.3362639216784</v>
      </c>
      <c r="N60" s="29">
        <v>425.9748939387099</v>
      </c>
      <c r="O60" s="29">
        <v>585.41876670239571</v>
      </c>
      <c r="P60" s="29">
        <v>2780.9732711959941</v>
      </c>
      <c r="Q60" s="29">
        <v>102.43939984995568</v>
      </c>
      <c r="R60" s="29">
        <v>561.39012805623258</v>
      </c>
      <c r="S60" s="29">
        <v>427.17065667541425</v>
      </c>
      <c r="T60" s="29">
        <v>219.56428121840051</v>
      </c>
      <c r="U60" s="29">
        <v>1395.1594457726828</v>
      </c>
      <c r="V60" s="29">
        <v>120.67994614860274</v>
      </c>
      <c r="W60" s="29">
        <v>324.52860365371447</v>
      </c>
      <c r="X60" s="29">
        <v>694.94111972703251</v>
      </c>
      <c r="Y60" s="29">
        <v>168.13830229370643</v>
      </c>
      <c r="Z60" s="29">
        <v>23.364276466386293</v>
      </c>
      <c r="AA60" s="29">
        <v>354.31981586587852</v>
      </c>
      <c r="AB60" s="29">
        <v>142.26399356529259</v>
      </c>
      <c r="AC60" s="29">
        <v>2634.755096849206</v>
      </c>
      <c r="AD60" s="29">
        <v>743.47289777379513</v>
      </c>
      <c r="AE60" s="29">
        <v>10090.767984845003</v>
      </c>
      <c r="AF60" s="29">
        <v>1236.8779756743625</v>
      </c>
      <c r="AG60" s="29">
        <v>2485.3712671745716</v>
      </c>
      <c r="AH60" s="29">
        <v>291.55131825697538</v>
      </c>
      <c r="AI60" s="29">
        <v>416.50400907220603</v>
      </c>
      <c r="AJ60" s="29">
        <v>1439.7618710522809</v>
      </c>
      <c r="AK60" s="29">
        <v>37.245513112508576</v>
      </c>
      <c r="AL60" s="29">
        <v>220.32208623968785</v>
      </c>
      <c r="AM60" s="29">
        <v>994.22334570337716</v>
      </c>
      <c r="AN60" s="29">
        <v>11402.369427996658</v>
      </c>
      <c r="AO60" s="29">
        <v>106.26796157899047</v>
      </c>
      <c r="AP60" s="29">
        <v>509.07335666869426</v>
      </c>
      <c r="AQ60" s="29">
        <v>1039.7099287289896</v>
      </c>
      <c r="AR60" s="29">
        <v>260.82840274321524</v>
      </c>
      <c r="AS60" s="29">
        <v>331.75446076821407</v>
      </c>
      <c r="AT60" s="29">
        <v>565.47695208728703</v>
      </c>
      <c r="AU60" s="29">
        <v>15.750828891933072</v>
      </c>
      <c r="AV60" s="29">
        <v>5.099370410991142</v>
      </c>
      <c r="AW60" s="29">
        <v>7.7458134146265127</v>
      </c>
      <c r="AX60" s="29">
        <v>1549.9397537983346</v>
      </c>
      <c r="AY60" s="29">
        <v>2242.2690785572499</v>
      </c>
      <c r="AZ60" s="29">
        <v>12.807850021934716</v>
      </c>
      <c r="BA60" s="29">
        <v>706.98969280231415</v>
      </c>
      <c r="BB60" s="29">
        <v>708.07806299621825</v>
      </c>
      <c r="BC60" s="29">
        <v>823.73325108468305</v>
      </c>
      <c r="BD60" s="29">
        <v>1557.598933098262</v>
      </c>
      <c r="BE60" s="29">
        <v>147.30739210420896</v>
      </c>
      <c r="BF60" s="29">
        <v>19.268160640432455</v>
      </c>
      <c r="BG60" s="29">
        <v>604.34153966881399</v>
      </c>
      <c r="BH60" s="29">
        <v>7152.9918152489063</v>
      </c>
      <c r="BI60" s="29">
        <v>1231.1401650235712</v>
      </c>
      <c r="BJ60" s="29">
        <v>14138.668029366334</v>
      </c>
      <c r="BK60" s="29">
        <v>66.317041461551412</v>
      </c>
      <c r="BL60" s="29">
        <v>811.9077371165439</v>
      </c>
      <c r="BM60" s="29">
        <v>6093.3346125296202</v>
      </c>
      <c r="BN60" s="29">
        <v>8471.0166966688812</v>
      </c>
      <c r="BO60" s="29">
        <v>7242.9542155690015</v>
      </c>
      <c r="BP60" s="29">
        <v>2383.7662954282014</v>
      </c>
      <c r="BQ60" s="29">
        <v>86.189641787915548</v>
      </c>
      <c r="BR60" s="29">
        <v>96.168736441381313</v>
      </c>
      <c r="BS60" s="29">
        <v>0</v>
      </c>
      <c r="BT60" s="59">
        <f t="shared" si="0"/>
        <v>105858.55060896269</v>
      </c>
      <c r="BU60" s="29">
        <v>1020765.0860172593</v>
      </c>
      <c r="BV60" s="29">
        <v>0</v>
      </c>
      <c r="BW60" s="29">
        <v>0</v>
      </c>
      <c r="BX60" s="29">
        <v>0</v>
      </c>
      <c r="BY60" s="29">
        <v>10385.535118212198</v>
      </c>
      <c r="BZ60" s="29">
        <v>0</v>
      </c>
      <c r="CA60" s="29">
        <v>0</v>
      </c>
      <c r="CB60" s="29">
        <v>0</v>
      </c>
      <c r="CC60" s="29">
        <v>0</v>
      </c>
      <c r="CD60" s="29">
        <v>0</v>
      </c>
      <c r="CE60" s="29">
        <v>0</v>
      </c>
      <c r="CF60" s="29">
        <v>121.353482023922</v>
      </c>
      <c r="CG60" s="29">
        <v>0</v>
      </c>
      <c r="CH60" s="29">
        <v>0</v>
      </c>
      <c r="CI60" s="29">
        <v>0</v>
      </c>
      <c r="CJ60" s="38">
        <f t="shared" si="2"/>
        <v>1137130.525226458</v>
      </c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  <c r="DR60" s="29"/>
      <c r="DS60" s="29"/>
      <c r="DT60" s="29"/>
      <c r="DU60" s="29"/>
      <c r="DV60" s="29"/>
      <c r="DW60" s="29"/>
      <c r="DX60" s="29"/>
      <c r="DY60" s="29"/>
      <c r="DZ60" s="29"/>
      <c r="EA60" s="29"/>
      <c r="EB60" s="29"/>
      <c r="EC60" s="29"/>
      <c r="ED60" s="29"/>
      <c r="EE60" s="29"/>
      <c r="EF60" s="29"/>
      <c r="EG60" s="29"/>
      <c r="EH60" s="29"/>
      <c r="EI60" s="29"/>
      <c r="EJ60" s="29"/>
      <c r="EK60" s="29"/>
      <c r="EL60" s="29"/>
      <c r="EM60" s="29"/>
      <c r="EN60" s="29"/>
      <c r="EO60" s="29"/>
      <c r="EP60" s="29"/>
      <c r="EQ60" s="29"/>
      <c r="ER60" s="29"/>
      <c r="ES60" s="29"/>
      <c r="ET60" s="29"/>
      <c r="EU60" s="29"/>
      <c r="EV60" s="29"/>
      <c r="EW60" s="29"/>
      <c r="EX60" s="29"/>
      <c r="EY60" s="29"/>
      <c r="EZ60" s="29"/>
      <c r="FA60" s="29"/>
      <c r="FB60" s="29"/>
      <c r="FC60" s="29"/>
      <c r="FD60" s="29"/>
      <c r="FE60" s="29"/>
      <c r="FF60" s="29"/>
      <c r="FG60" s="29"/>
      <c r="FH60" s="29"/>
      <c r="FI60" s="29"/>
      <c r="FJ60" s="29"/>
      <c r="FK60" s="29"/>
      <c r="FL60" s="29"/>
      <c r="FM60" s="29"/>
      <c r="FN60" s="29"/>
      <c r="FO60" s="29"/>
      <c r="FP60" s="29"/>
      <c r="FQ60" s="29"/>
      <c r="FR60" s="29"/>
      <c r="FS60" s="29"/>
      <c r="FT60" s="29"/>
      <c r="FU60" s="29"/>
      <c r="FV60" s="29"/>
      <c r="FW60" s="29"/>
      <c r="FX60" s="29"/>
    </row>
    <row r="61" spans="1:180" x14ac:dyDescent="0.2">
      <c r="A61" s="1" t="s">
        <v>65</v>
      </c>
      <c r="B61" s="29" t="s">
        <v>182</v>
      </c>
      <c r="C61" s="29">
        <v>51666.609914780318</v>
      </c>
      <c r="D61" s="29">
        <v>6008.785599949766</v>
      </c>
      <c r="E61" s="29">
        <v>5520.7734931866398</v>
      </c>
      <c r="F61" s="29">
        <v>5761.6754260017624</v>
      </c>
      <c r="G61" s="29">
        <v>104263.23867686281</v>
      </c>
      <c r="H61" s="29">
        <v>10214.379077349526</v>
      </c>
      <c r="I61" s="29">
        <v>3623.2364601064901</v>
      </c>
      <c r="J61" s="29">
        <v>4000.6150096978909</v>
      </c>
      <c r="K61" s="29">
        <v>6209.7858827618493</v>
      </c>
      <c r="L61" s="29">
        <v>1642.323243432169</v>
      </c>
      <c r="M61" s="29">
        <v>27138.331441367987</v>
      </c>
      <c r="N61" s="29">
        <v>4045.1373355789583</v>
      </c>
      <c r="O61" s="29">
        <v>10450.587904488888</v>
      </c>
      <c r="P61" s="29">
        <v>36359.206105012854</v>
      </c>
      <c r="Q61" s="29">
        <v>5492.4109491008667</v>
      </c>
      <c r="R61" s="29">
        <v>14778.387760611164</v>
      </c>
      <c r="S61" s="29">
        <v>12787.442763100156</v>
      </c>
      <c r="T61" s="29">
        <v>14247.011339729168</v>
      </c>
      <c r="U61" s="29">
        <v>39522.825295080751</v>
      </c>
      <c r="V61" s="29">
        <v>2764.0437753542669</v>
      </c>
      <c r="W61" s="29">
        <v>7282.108488539252</v>
      </c>
      <c r="X61" s="29">
        <v>11217.285029083641</v>
      </c>
      <c r="Y61" s="29">
        <v>4039.0874821790817</v>
      </c>
      <c r="Z61" s="29">
        <v>2856.4462226885498</v>
      </c>
      <c r="AA61" s="29">
        <v>12722.573664280979</v>
      </c>
      <c r="AB61" s="29">
        <v>5119.3720977030835</v>
      </c>
      <c r="AC61" s="29">
        <v>285139.57448575844</v>
      </c>
      <c r="AD61" s="29">
        <v>27161.362025124625</v>
      </c>
      <c r="AE61" s="29">
        <v>182647.35075692681</v>
      </c>
      <c r="AF61" s="29">
        <v>85242.140014113087</v>
      </c>
      <c r="AG61" s="29">
        <v>43802.504500215917</v>
      </c>
      <c r="AH61" s="29">
        <v>8740.092468353012</v>
      </c>
      <c r="AI61" s="29">
        <v>4241.4751402625661</v>
      </c>
      <c r="AJ61" s="29">
        <v>25318.859052238098</v>
      </c>
      <c r="AK61" s="29">
        <v>1436.7483164807097</v>
      </c>
      <c r="AL61" s="29">
        <v>19576.951510797146</v>
      </c>
      <c r="AM61" s="29">
        <v>26435.194301743828</v>
      </c>
      <c r="AN61" s="29">
        <v>8581.2619237531235</v>
      </c>
      <c r="AO61" s="29">
        <v>9333.3332564407647</v>
      </c>
      <c r="AP61" s="29">
        <v>5441.4855745031118</v>
      </c>
      <c r="AQ61" s="29">
        <v>35516.317813441776</v>
      </c>
      <c r="AR61" s="29">
        <v>15313.035259823462</v>
      </c>
      <c r="AS61" s="29">
        <v>8609.7777071125674</v>
      </c>
      <c r="AT61" s="29">
        <v>5238.3943070733148</v>
      </c>
      <c r="AU61" s="29">
        <v>140255.23496817073</v>
      </c>
      <c r="AV61" s="29">
        <v>20080.425035162436</v>
      </c>
      <c r="AW61" s="29">
        <v>27780.488382709798</v>
      </c>
      <c r="AX61" s="29">
        <v>16328.729905012066</v>
      </c>
      <c r="AY61" s="29">
        <v>21009.354513503371</v>
      </c>
      <c r="AZ61" s="29">
        <v>3455.3417983711024</v>
      </c>
      <c r="BA61" s="29">
        <v>4132.7165755766418</v>
      </c>
      <c r="BB61" s="29">
        <v>9207.8343170342432</v>
      </c>
      <c r="BC61" s="29">
        <v>10510.685896969053</v>
      </c>
      <c r="BD61" s="29">
        <v>29158.953079110368</v>
      </c>
      <c r="BE61" s="29">
        <v>1887.1887754008044</v>
      </c>
      <c r="BF61" s="29">
        <v>5289.775632559219</v>
      </c>
      <c r="BG61" s="29">
        <v>33733.095869030585</v>
      </c>
      <c r="BH61" s="29">
        <v>67057.19406421858</v>
      </c>
      <c r="BI61" s="29">
        <v>3605.5830300492084</v>
      </c>
      <c r="BJ61" s="29">
        <v>71892.91186304517</v>
      </c>
      <c r="BK61" s="29">
        <v>1593.5253236497786</v>
      </c>
      <c r="BL61" s="29">
        <v>44182.848726234566</v>
      </c>
      <c r="BM61" s="29">
        <v>53706.846828903108</v>
      </c>
      <c r="BN61" s="29">
        <v>8852.7553515880718</v>
      </c>
      <c r="BO61" s="29">
        <v>9537.915000199624</v>
      </c>
      <c r="BP61" s="29">
        <v>26967.614695587807</v>
      </c>
      <c r="BQ61" s="29">
        <v>3952.8176840352417</v>
      </c>
      <c r="BR61" s="29">
        <v>13317.553035626337</v>
      </c>
      <c r="BS61" s="29">
        <v>0</v>
      </c>
      <c r="BT61" s="59">
        <f t="shared" si="0"/>
        <v>1835006.9292039401</v>
      </c>
      <c r="BU61" s="29">
        <v>382507.12198885379</v>
      </c>
      <c r="BV61" s="29">
        <v>0</v>
      </c>
      <c r="BW61" s="29">
        <v>0</v>
      </c>
      <c r="BX61" s="29">
        <v>11231.529329863519</v>
      </c>
      <c r="BY61" s="29">
        <v>7835.8769046367688</v>
      </c>
      <c r="BZ61" s="29">
        <v>0</v>
      </c>
      <c r="CA61" s="29">
        <v>0</v>
      </c>
      <c r="CB61" s="29">
        <v>0</v>
      </c>
      <c r="CC61" s="29">
        <v>0</v>
      </c>
      <c r="CD61" s="29">
        <v>59.57491087896517</v>
      </c>
      <c r="CE61" s="29">
        <v>0</v>
      </c>
      <c r="CF61" s="29">
        <v>7639.7684333437974</v>
      </c>
      <c r="CG61" s="29">
        <v>0</v>
      </c>
      <c r="CH61" s="29">
        <v>916.78834788167114</v>
      </c>
      <c r="CI61" s="29">
        <v>35133.157917435099</v>
      </c>
      <c r="CJ61" s="38">
        <f t="shared" si="2"/>
        <v>2280330.7470368338</v>
      </c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  <c r="DR61" s="29"/>
      <c r="DS61" s="29"/>
      <c r="DT61" s="29"/>
      <c r="DU61" s="29"/>
      <c r="DV61" s="29"/>
      <c r="DW61" s="29"/>
      <c r="DX61" s="29"/>
      <c r="DY61" s="29"/>
      <c r="DZ61" s="29"/>
      <c r="EA61" s="29"/>
      <c r="EB61" s="29"/>
      <c r="EC61" s="29"/>
      <c r="ED61" s="29"/>
      <c r="EE61" s="29"/>
      <c r="EF61" s="29"/>
      <c r="EG61" s="29"/>
      <c r="EH61" s="29"/>
      <c r="EI61" s="29"/>
      <c r="EJ61" s="29"/>
      <c r="EK61" s="29"/>
      <c r="EL61" s="29"/>
      <c r="EM61" s="29"/>
      <c r="EN61" s="29"/>
      <c r="EO61" s="29"/>
      <c r="EP61" s="29"/>
      <c r="EQ61" s="29"/>
      <c r="ER61" s="29"/>
      <c r="ES61" s="29"/>
      <c r="ET61" s="29"/>
      <c r="EU61" s="29"/>
      <c r="EV61" s="29"/>
      <c r="EW61" s="29"/>
      <c r="EX61" s="29"/>
      <c r="EY61" s="29"/>
      <c r="EZ61" s="29"/>
      <c r="FA61" s="29"/>
      <c r="FB61" s="29"/>
      <c r="FC61" s="29"/>
      <c r="FD61" s="29"/>
      <c r="FE61" s="29"/>
      <c r="FF61" s="29"/>
      <c r="FG61" s="29"/>
      <c r="FH61" s="29"/>
      <c r="FI61" s="29"/>
      <c r="FJ61" s="29"/>
      <c r="FK61" s="29"/>
      <c r="FL61" s="29"/>
      <c r="FM61" s="29"/>
      <c r="FN61" s="29"/>
      <c r="FO61" s="29"/>
      <c r="FP61" s="29"/>
      <c r="FQ61" s="29"/>
      <c r="FR61" s="29"/>
      <c r="FS61" s="29"/>
      <c r="FT61" s="29"/>
      <c r="FU61" s="29"/>
      <c r="FV61" s="29"/>
      <c r="FW61" s="29"/>
      <c r="FX61" s="29"/>
    </row>
    <row r="62" spans="1:180" x14ac:dyDescent="0.2">
      <c r="A62" s="1" t="s">
        <v>67</v>
      </c>
      <c r="B62" s="29" t="s">
        <v>183</v>
      </c>
      <c r="C62" s="29">
        <v>28634.956733015886</v>
      </c>
      <c r="D62" s="29">
        <v>5928.6940569293201</v>
      </c>
      <c r="E62" s="29">
        <v>5334.7588756575751</v>
      </c>
      <c r="F62" s="29">
        <v>2280.8416336687046</v>
      </c>
      <c r="G62" s="29">
        <v>36605.250209347992</v>
      </c>
      <c r="H62" s="29">
        <v>3002.046193647659</v>
      </c>
      <c r="I62" s="29">
        <v>1473.0087139215279</v>
      </c>
      <c r="J62" s="29">
        <v>3349.2106121383008</v>
      </c>
      <c r="K62" s="29">
        <v>2047.5355539617385</v>
      </c>
      <c r="L62" s="29">
        <v>9424.6074329790499</v>
      </c>
      <c r="M62" s="29">
        <v>7498.1609262581869</v>
      </c>
      <c r="N62" s="29">
        <v>9696.5815237590232</v>
      </c>
      <c r="O62" s="29">
        <v>4558.0894451942831</v>
      </c>
      <c r="P62" s="29">
        <v>13256.740100572388</v>
      </c>
      <c r="Q62" s="29">
        <v>1577.4955101653563</v>
      </c>
      <c r="R62" s="29">
        <v>7962.2782554659407</v>
      </c>
      <c r="S62" s="29">
        <v>7269.4985592482517</v>
      </c>
      <c r="T62" s="29">
        <v>5265.5529530204421</v>
      </c>
      <c r="U62" s="29">
        <v>23155.565810297645</v>
      </c>
      <c r="V62" s="29">
        <v>2036.8619198977331</v>
      </c>
      <c r="W62" s="29">
        <v>7773.8621867161837</v>
      </c>
      <c r="X62" s="29">
        <v>3903.9997839286275</v>
      </c>
      <c r="Y62" s="29">
        <v>2759.4431657583441</v>
      </c>
      <c r="Z62" s="29">
        <v>3643.9167603585106</v>
      </c>
      <c r="AA62" s="29">
        <v>16428.614604188519</v>
      </c>
      <c r="AB62" s="29">
        <v>10533.749985308983</v>
      </c>
      <c r="AC62" s="29">
        <v>74919.695474867258</v>
      </c>
      <c r="AD62" s="29">
        <v>21202.985650890663</v>
      </c>
      <c r="AE62" s="29">
        <v>99864.515360544261</v>
      </c>
      <c r="AF62" s="29">
        <v>91744.945305075569</v>
      </c>
      <c r="AG62" s="29">
        <v>264034.65017082961</v>
      </c>
      <c r="AH62" s="29">
        <v>12500.40740682043</v>
      </c>
      <c r="AI62" s="29">
        <v>11466.52070963241</v>
      </c>
      <c r="AJ62" s="29">
        <v>35275.976458990284</v>
      </c>
      <c r="AK62" s="29">
        <v>3605.2609763399773</v>
      </c>
      <c r="AL62" s="29">
        <v>27797.866330632409</v>
      </c>
      <c r="AM62" s="29">
        <v>15233.596140652275</v>
      </c>
      <c r="AN62" s="29">
        <v>6669.5308644246024</v>
      </c>
      <c r="AO62" s="29">
        <v>16150.168700432743</v>
      </c>
      <c r="AP62" s="29">
        <v>12901.447864751573</v>
      </c>
      <c r="AQ62" s="29">
        <v>33355.362267824989</v>
      </c>
      <c r="AR62" s="29">
        <v>59681.003686147633</v>
      </c>
      <c r="AS62" s="29">
        <v>10768.749280621059</v>
      </c>
      <c r="AT62" s="29">
        <v>12125.146624869471</v>
      </c>
      <c r="AU62" s="29">
        <v>1044.1239209174098</v>
      </c>
      <c r="AV62" s="29">
        <v>126.71315905655088</v>
      </c>
      <c r="AW62" s="29">
        <v>272.0382423556394</v>
      </c>
      <c r="AX62" s="29">
        <v>27415.323027075327</v>
      </c>
      <c r="AY62" s="29">
        <v>41381.867795045793</v>
      </c>
      <c r="AZ62" s="29">
        <v>2894.3799201667348</v>
      </c>
      <c r="BA62" s="29">
        <v>3449.8158961739182</v>
      </c>
      <c r="BB62" s="29">
        <v>17643.299075445819</v>
      </c>
      <c r="BC62" s="29">
        <v>13959.140681069288</v>
      </c>
      <c r="BD62" s="29">
        <v>26844.039419286441</v>
      </c>
      <c r="BE62" s="29">
        <v>3896.6695216432336</v>
      </c>
      <c r="BF62" s="29">
        <v>4403.1345125294374</v>
      </c>
      <c r="BG62" s="29">
        <v>35434.690268725768</v>
      </c>
      <c r="BH62" s="29">
        <v>118552.01156923718</v>
      </c>
      <c r="BI62" s="29">
        <v>244.85301531764554</v>
      </c>
      <c r="BJ62" s="29">
        <v>46986.110236632921</v>
      </c>
      <c r="BK62" s="29">
        <v>2657.2377636080391</v>
      </c>
      <c r="BL62" s="29">
        <v>16592.004339773026</v>
      </c>
      <c r="BM62" s="29">
        <v>37936.809352379278</v>
      </c>
      <c r="BN62" s="29">
        <v>7604.6094631039796</v>
      </c>
      <c r="BO62" s="29">
        <v>9333.4237969974965</v>
      </c>
      <c r="BP62" s="29">
        <v>78600.752277996653</v>
      </c>
      <c r="BQ62" s="29">
        <v>2470.5338912699171</v>
      </c>
      <c r="BR62" s="29">
        <v>13741.373518631583</v>
      </c>
      <c r="BS62" s="29">
        <v>0</v>
      </c>
      <c r="BT62" s="59">
        <f t="shared" si="0"/>
        <v>1548184.1054441922</v>
      </c>
      <c r="BU62" s="29">
        <v>244929.8808345435</v>
      </c>
      <c r="BV62" s="29">
        <v>0</v>
      </c>
      <c r="BW62" s="29">
        <v>0</v>
      </c>
      <c r="BX62" s="29">
        <v>1583841.044372685</v>
      </c>
      <c r="BY62" s="29">
        <v>16638490.612963431</v>
      </c>
      <c r="BZ62" s="29">
        <v>27419.874933034225</v>
      </c>
      <c r="CA62" s="29">
        <v>27755.583019286216</v>
      </c>
      <c r="CB62" s="29">
        <v>0</v>
      </c>
      <c r="CC62" s="29">
        <v>0</v>
      </c>
      <c r="CD62" s="29">
        <v>0</v>
      </c>
      <c r="CE62" s="29">
        <v>0</v>
      </c>
      <c r="CF62" s="29">
        <v>40302.375737081944</v>
      </c>
      <c r="CG62" s="29">
        <v>0</v>
      </c>
      <c r="CH62" s="29">
        <v>0</v>
      </c>
      <c r="CI62" s="29">
        <v>6343.2934893068077</v>
      </c>
      <c r="CJ62" s="38">
        <f t="shared" si="2"/>
        <v>20117266.770793561</v>
      </c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  <c r="DR62" s="29"/>
      <c r="DS62" s="29"/>
      <c r="DT62" s="29"/>
      <c r="DU62" s="29"/>
      <c r="DV62" s="29"/>
      <c r="DW62" s="29"/>
      <c r="DX62" s="29"/>
      <c r="DY62" s="29"/>
      <c r="DZ62" s="29"/>
      <c r="EA62" s="29"/>
      <c r="EB62" s="29"/>
      <c r="EC62" s="29"/>
      <c r="ED62" s="29"/>
      <c r="EE62" s="29"/>
      <c r="EF62" s="29"/>
      <c r="EG62" s="29"/>
      <c r="EH62" s="29"/>
      <c r="EI62" s="29"/>
      <c r="EJ62" s="29"/>
      <c r="EK62" s="29"/>
      <c r="EL62" s="29"/>
      <c r="EM62" s="29"/>
      <c r="EN62" s="29"/>
      <c r="EO62" s="29"/>
      <c r="EP62" s="29"/>
      <c r="EQ62" s="29"/>
      <c r="ER62" s="29"/>
      <c r="ES62" s="29"/>
      <c r="ET62" s="29"/>
      <c r="EU62" s="29"/>
      <c r="EV62" s="29"/>
      <c r="EW62" s="29"/>
      <c r="EX62" s="29"/>
      <c r="EY62" s="29"/>
      <c r="EZ62" s="29"/>
      <c r="FA62" s="29"/>
      <c r="FB62" s="29"/>
      <c r="FC62" s="29"/>
      <c r="FD62" s="29"/>
      <c r="FE62" s="29"/>
      <c r="FF62" s="29"/>
      <c r="FG62" s="29"/>
      <c r="FH62" s="29"/>
      <c r="FI62" s="29"/>
      <c r="FJ62" s="29"/>
      <c r="FK62" s="29"/>
      <c r="FL62" s="29"/>
      <c r="FM62" s="29"/>
      <c r="FN62" s="29"/>
      <c r="FO62" s="29"/>
      <c r="FP62" s="29"/>
      <c r="FQ62" s="29"/>
      <c r="FR62" s="29"/>
      <c r="FS62" s="29"/>
      <c r="FT62" s="29"/>
      <c r="FU62" s="29"/>
      <c r="FV62" s="29"/>
      <c r="FW62" s="29"/>
      <c r="FX62" s="29"/>
    </row>
    <row r="63" spans="1:180" x14ac:dyDescent="0.2">
      <c r="A63" s="1" t="s">
        <v>66</v>
      </c>
      <c r="B63" s="29" t="s">
        <v>184</v>
      </c>
      <c r="C63" s="29">
        <v>5329.5276219434745</v>
      </c>
      <c r="D63" s="29">
        <v>116.33724727238351</v>
      </c>
      <c r="E63" s="29">
        <v>26.656110888245156</v>
      </c>
      <c r="F63" s="29">
        <v>79.782231429569919</v>
      </c>
      <c r="G63" s="29">
        <v>1946.0753351156468</v>
      </c>
      <c r="H63" s="29">
        <v>106.74014720277378</v>
      </c>
      <c r="I63" s="29">
        <v>98.605003381943206</v>
      </c>
      <c r="J63" s="29">
        <v>51.424320742551906</v>
      </c>
      <c r="K63" s="29">
        <v>89.519095892274493</v>
      </c>
      <c r="L63" s="29">
        <v>761.24559918633543</v>
      </c>
      <c r="M63" s="29">
        <v>48.126680508527279</v>
      </c>
      <c r="N63" s="29">
        <v>51.646129770780675</v>
      </c>
      <c r="O63" s="29">
        <v>56.714281104474217</v>
      </c>
      <c r="P63" s="29">
        <v>248.27309679550905</v>
      </c>
      <c r="Q63" s="29">
        <v>40.035368376684566</v>
      </c>
      <c r="R63" s="29">
        <v>360.71362028981531</v>
      </c>
      <c r="S63" s="29">
        <v>93.481406201746239</v>
      </c>
      <c r="T63" s="29">
        <v>105.25912688048183</v>
      </c>
      <c r="U63" s="29">
        <v>667.29026270541931</v>
      </c>
      <c r="V63" s="29">
        <v>17.739128353141972</v>
      </c>
      <c r="W63" s="29">
        <v>47.987228707870266</v>
      </c>
      <c r="X63" s="29">
        <v>114.58432340307675</v>
      </c>
      <c r="Y63" s="29">
        <v>71.20193454658947</v>
      </c>
      <c r="Z63" s="29">
        <v>38.149843855293241</v>
      </c>
      <c r="AA63" s="29">
        <v>373.29472567246296</v>
      </c>
      <c r="AB63" s="29">
        <v>933.97330314414387</v>
      </c>
      <c r="AC63" s="29">
        <v>4637.6682950032045</v>
      </c>
      <c r="AD63" s="29">
        <v>4592.0512186335563</v>
      </c>
      <c r="AE63" s="29">
        <v>10237.931733457433</v>
      </c>
      <c r="AF63" s="29">
        <v>4414.6320415201299</v>
      </c>
      <c r="AG63" s="29">
        <v>89549.76077332627</v>
      </c>
      <c r="AH63" s="29">
        <v>532.31561022655217</v>
      </c>
      <c r="AI63" s="29">
        <v>12.364006470724776</v>
      </c>
      <c r="AJ63" s="29">
        <v>2678.4174675230292</v>
      </c>
      <c r="AK63" s="29">
        <v>247.69408430926549</v>
      </c>
      <c r="AL63" s="29">
        <v>310.32413697168658</v>
      </c>
      <c r="AM63" s="29">
        <v>259.57004457026852</v>
      </c>
      <c r="AN63" s="29">
        <v>84.835961530717313</v>
      </c>
      <c r="AO63" s="29">
        <v>1001.8002323262467</v>
      </c>
      <c r="AP63" s="29">
        <v>1143.0799264005541</v>
      </c>
      <c r="AQ63" s="29">
        <v>51.215166762670812</v>
      </c>
      <c r="AR63" s="29">
        <v>225.70837610321743</v>
      </c>
      <c r="AS63" s="29">
        <v>10.086052811216673</v>
      </c>
      <c r="AT63" s="29">
        <v>357.25936828102425</v>
      </c>
      <c r="AU63" s="29">
        <v>3589.4432123672564</v>
      </c>
      <c r="AV63" s="29">
        <v>99.116845276037267</v>
      </c>
      <c r="AW63" s="29">
        <v>16.592086277311971</v>
      </c>
      <c r="AX63" s="29">
        <v>975.43342250557703</v>
      </c>
      <c r="AY63" s="29">
        <v>1803.2515480343122</v>
      </c>
      <c r="AZ63" s="29">
        <v>15.134553298934335</v>
      </c>
      <c r="BA63" s="29">
        <v>0</v>
      </c>
      <c r="BB63" s="29">
        <v>433.8579094732533</v>
      </c>
      <c r="BC63" s="29">
        <v>952.60533363047182</v>
      </c>
      <c r="BD63" s="29">
        <v>221.16633611514308</v>
      </c>
      <c r="BE63" s="29">
        <v>138.57485033451169</v>
      </c>
      <c r="BF63" s="29">
        <v>208.57701659537196</v>
      </c>
      <c r="BG63" s="29">
        <v>2685.5954133317109</v>
      </c>
      <c r="BH63" s="29">
        <v>90625.975627922118</v>
      </c>
      <c r="BI63" s="29">
        <v>0</v>
      </c>
      <c r="BJ63" s="29">
        <v>32768.686289339668</v>
      </c>
      <c r="BK63" s="29">
        <v>557.48416026511336</v>
      </c>
      <c r="BL63" s="29">
        <v>71805.969023873273</v>
      </c>
      <c r="BM63" s="29">
        <v>32231.624293106586</v>
      </c>
      <c r="BN63" s="29">
        <v>625.57431781262119</v>
      </c>
      <c r="BO63" s="29">
        <v>558.04300903590877</v>
      </c>
      <c r="BP63" s="29">
        <v>2875.3988442728501</v>
      </c>
      <c r="BQ63" s="29">
        <v>258.03280604223801</v>
      </c>
      <c r="BR63" s="29">
        <v>1472.5218203213765</v>
      </c>
      <c r="BS63" s="29">
        <v>0</v>
      </c>
      <c r="BT63" s="59">
        <f t="shared" si="0"/>
        <v>377139.7563888306</v>
      </c>
      <c r="BU63" s="29">
        <v>247062.8891821171</v>
      </c>
      <c r="BV63" s="29">
        <v>0</v>
      </c>
      <c r="BW63" s="29">
        <v>0</v>
      </c>
      <c r="BX63" s="29">
        <v>0</v>
      </c>
      <c r="BY63" s="29">
        <v>0</v>
      </c>
      <c r="BZ63" s="29">
        <v>0</v>
      </c>
      <c r="CA63" s="29">
        <v>0</v>
      </c>
      <c r="CB63" s="29">
        <v>0</v>
      </c>
      <c r="CC63" s="29">
        <v>0</v>
      </c>
      <c r="CD63" s="29">
        <v>0</v>
      </c>
      <c r="CE63" s="29">
        <v>0</v>
      </c>
      <c r="CF63" s="29">
        <v>976.69169391570233</v>
      </c>
      <c r="CG63" s="29">
        <v>0</v>
      </c>
      <c r="CH63" s="29">
        <v>0</v>
      </c>
      <c r="CI63" s="29">
        <v>0</v>
      </c>
      <c r="CJ63" s="38">
        <f t="shared" si="2"/>
        <v>625179.33726486342</v>
      </c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  <c r="DR63" s="29"/>
      <c r="DS63" s="29"/>
      <c r="DT63" s="29"/>
      <c r="DU63" s="29"/>
      <c r="DV63" s="29"/>
      <c r="DW63" s="29"/>
      <c r="DX63" s="29"/>
      <c r="DY63" s="29"/>
      <c r="DZ63" s="29"/>
      <c r="EA63" s="29"/>
      <c r="EB63" s="29"/>
      <c r="EC63" s="29"/>
      <c r="ED63" s="29"/>
      <c r="EE63" s="29"/>
      <c r="EF63" s="29"/>
      <c r="EG63" s="29"/>
      <c r="EH63" s="29"/>
      <c r="EI63" s="29"/>
      <c r="EJ63" s="29"/>
      <c r="EK63" s="29"/>
      <c r="EL63" s="29"/>
      <c r="EM63" s="29"/>
      <c r="EN63" s="29"/>
      <c r="EO63" s="29"/>
      <c r="EP63" s="29"/>
      <c r="EQ63" s="29"/>
      <c r="ER63" s="29"/>
      <c r="ES63" s="29"/>
      <c r="ET63" s="29"/>
      <c r="EU63" s="29"/>
      <c r="EV63" s="29"/>
      <c r="EW63" s="29"/>
      <c r="EX63" s="29"/>
      <c r="EY63" s="29"/>
      <c r="EZ63" s="29"/>
      <c r="FA63" s="29"/>
      <c r="FB63" s="29"/>
      <c r="FC63" s="29"/>
      <c r="FD63" s="29"/>
      <c r="FE63" s="29"/>
      <c r="FF63" s="29"/>
      <c r="FG63" s="29"/>
      <c r="FH63" s="29"/>
      <c r="FI63" s="29"/>
      <c r="FJ63" s="29"/>
      <c r="FK63" s="29"/>
      <c r="FL63" s="29"/>
      <c r="FM63" s="29"/>
      <c r="FN63" s="29"/>
      <c r="FO63" s="29"/>
      <c r="FP63" s="29"/>
      <c r="FQ63" s="29"/>
      <c r="FR63" s="29"/>
      <c r="FS63" s="29"/>
      <c r="FT63" s="29"/>
      <c r="FU63" s="29"/>
      <c r="FV63" s="29"/>
      <c r="FW63" s="29"/>
      <c r="FX63" s="29"/>
    </row>
    <row r="64" spans="1:180" x14ac:dyDescent="0.2">
      <c r="A64" s="1" t="s">
        <v>69</v>
      </c>
      <c r="B64" s="29" t="s">
        <v>185</v>
      </c>
      <c r="C64" s="29">
        <v>2996.9911468949858</v>
      </c>
      <c r="D64" s="29">
        <v>2235.3488133139131</v>
      </c>
      <c r="E64" s="29">
        <v>716.252547023754</v>
      </c>
      <c r="F64" s="29">
        <v>371.41530844204107</v>
      </c>
      <c r="G64" s="29">
        <v>9147.2935960123832</v>
      </c>
      <c r="H64" s="29">
        <v>1094.165770605068</v>
      </c>
      <c r="I64" s="29">
        <v>391.50296487742133</v>
      </c>
      <c r="J64" s="29">
        <v>776.22397253230838</v>
      </c>
      <c r="K64" s="29">
        <v>307.53288401448219</v>
      </c>
      <c r="L64" s="29">
        <v>2704.043920213775</v>
      </c>
      <c r="M64" s="29">
        <v>2243.3435580173882</v>
      </c>
      <c r="N64" s="29">
        <v>1511.6056762769595</v>
      </c>
      <c r="O64" s="29">
        <v>1147.8333988715463</v>
      </c>
      <c r="P64" s="29">
        <v>2864.81457308472</v>
      </c>
      <c r="Q64" s="29">
        <v>344.79792135493705</v>
      </c>
      <c r="R64" s="29">
        <v>1636.0079789832521</v>
      </c>
      <c r="S64" s="29">
        <v>1444.4403757269761</v>
      </c>
      <c r="T64" s="29">
        <v>962.89425819084545</v>
      </c>
      <c r="U64" s="29">
        <v>5513.7871788464699</v>
      </c>
      <c r="V64" s="29">
        <v>422.87412551169973</v>
      </c>
      <c r="W64" s="29">
        <v>1117.1063237162389</v>
      </c>
      <c r="X64" s="29">
        <v>1188.741574200091</v>
      </c>
      <c r="Y64" s="29">
        <v>587.97820572532339</v>
      </c>
      <c r="Z64" s="29">
        <v>2137.0925131299264</v>
      </c>
      <c r="AA64" s="29">
        <v>1818.6413715634746</v>
      </c>
      <c r="AB64" s="29">
        <v>3035.8678248220249</v>
      </c>
      <c r="AC64" s="29">
        <v>16009.642652345086</v>
      </c>
      <c r="AD64" s="29">
        <v>3435.0741808594166</v>
      </c>
      <c r="AE64" s="29">
        <v>16049.453316713105</v>
      </c>
      <c r="AF64" s="29">
        <v>10439.414142363017</v>
      </c>
      <c r="AG64" s="29">
        <v>40050.43106525678</v>
      </c>
      <c r="AH64" s="29">
        <v>759.64237893716665</v>
      </c>
      <c r="AI64" s="29">
        <v>389.18247869629261</v>
      </c>
      <c r="AJ64" s="29">
        <v>6440.4609937008045</v>
      </c>
      <c r="AK64" s="29">
        <v>567.51958319026767</v>
      </c>
      <c r="AL64" s="29">
        <v>2199.1304622395501</v>
      </c>
      <c r="AM64" s="29">
        <v>2276.412011856657</v>
      </c>
      <c r="AN64" s="29">
        <v>2535.8723909471078</v>
      </c>
      <c r="AO64" s="29">
        <v>1651.2556045466031</v>
      </c>
      <c r="AP64" s="29">
        <v>3518.8851283572276</v>
      </c>
      <c r="AQ64" s="29">
        <v>2808.7751083093071</v>
      </c>
      <c r="AR64" s="29">
        <v>17020.564192758655</v>
      </c>
      <c r="AS64" s="29">
        <v>1064.5970120337479</v>
      </c>
      <c r="AT64" s="29">
        <v>1390.1823596529143</v>
      </c>
      <c r="AU64" s="29">
        <v>1518.3508498418541</v>
      </c>
      <c r="AV64" s="29">
        <v>6.9822515169201207</v>
      </c>
      <c r="AW64" s="29">
        <v>15.584251009134713</v>
      </c>
      <c r="AX64" s="29">
        <v>9449.4449647425226</v>
      </c>
      <c r="AY64" s="29">
        <v>21105.131157689291</v>
      </c>
      <c r="AZ64" s="29">
        <v>1403.9676509755022</v>
      </c>
      <c r="BA64" s="29">
        <v>8140.8857094099612</v>
      </c>
      <c r="BB64" s="29">
        <v>6323.0379785022587</v>
      </c>
      <c r="BC64" s="29">
        <v>4628.4585676544066</v>
      </c>
      <c r="BD64" s="29">
        <v>7565.3007048830632</v>
      </c>
      <c r="BE64" s="29">
        <v>1294.2056379032456</v>
      </c>
      <c r="BF64" s="29">
        <v>2026.6148998426338</v>
      </c>
      <c r="BG64" s="29">
        <v>22211.850348876324</v>
      </c>
      <c r="BH64" s="29">
        <v>177115.81422511677</v>
      </c>
      <c r="BI64" s="29">
        <v>2182.6286337105553</v>
      </c>
      <c r="BJ64" s="29">
        <v>62451.67965498694</v>
      </c>
      <c r="BK64" s="29">
        <v>831.36099508273594</v>
      </c>
      <c r="BL64" s="29">
        <v>23925.494217679872</v>
      </c>
      <c r="BM64" s="29">
        <v>56234.368870776103</v>
      </c>
      <c r="BN64" s="29">
        <v>9415.0830134388052</v>
      </c>
      <c r="BO64" s="29">
        <v>9656.4658468290945</v>
      </c>
      <c r="BP64" s="29">
        <v>146139.5778952644</v>
      </c>
      <c r="BQ64" s="29">
        <v>547.99652856022601</v>
      </c>
      <c r="BR64" s="29">
        <v>4160.1420033661052</v>
      </c>
      <c r="BS64" s="29">
        <v>0</v>
      </c>
      <c r="BT64" s="59">
        <f t="shared" si="0"/>
        <v>755675.51970237447</v>
      </c>
      <c r="BU64" s="29">
        <v>377680.158077195</v>
      </c>
      <c r="BV64" s="29">
        <v>869807.57419130905</v>
      </c>
      <c r="BW64" s="29">
        <v>0</v>
      </c>
      <c r="BX64" s="29">
        <v>13549246.598727206</v>
      </c>
      <c r="BY64" s="29">
        <v>270678.60711102659</v>
      </c>
      <c r="BZ64" s="29">
        <v>0</v>
      </c>
      <c r="CA64" s="29">
        <v>0</v>
      </c>
      <c r="CB64" s="29">
        <v>0</v>
      </c>
      <c r="CC64" s="29">
        <v>0</v>
      </c>
      <c r="CD64" s="29">
        <v>0</v>
      </c>
      <c r="CE64" s="29">
        <v>0</v>
      </c>
      <c r="CF64" s="29">
        <v>91767.704578370671</v>
      </c>
      <c r="CG64" s="29">
        <v>0</v>
      </c>
      <c r="CH64" s="29">
        <v>0</v>
      </c>
      <c r="CI64" s="29">
        <v>5524.9754447278174</v>
      </c>
      <c r="CJ64" s="38">
        <f t="shared" si="2"/>
        <v>15920381.137832209</v>
      </c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  <c r="DR64" s="29"/>
      <c r="DS64" s="29"/>
      <c r="DT64" s="29"/>
      <c r="DU64" s="29"/>
      <c r="DV64" s="29"/>
      <c r="DW64" s="29"/>
      <c r="DX64" s="29"/>
      <c r="DY64" s="29"/>
      <c r="DZ64" s="29"/>
      <c r="EA64" s="29"/>
      <c r="EB64" s="29"/>
      <c r="EC64" s="29"/>
      <c r="ED64" s="29"/>
      <c r="EE64" s="29"/>
      <c r="EF64" s="29"/>
      <c r="EG64" s="29"/>
      <c r="EH64" s="29"/>
      <c r="EI64" s="29"/>
      <c r="EJ64" s="29"/>
      <c r="EK64" s="29"/>
      <c r="EL64" s="29"/>
      <c r="EM64" s="29"/>
      <c r="EN64" s="29"/>
      <c r="EO64" s="29"/>
      <c r="EP64" s="29"/>
      <c r="EQ64" s="29"/>
      <c r="ER64" s="29"/>
      <c r="ES64" s="29"/>
      <c r="ET64" s="29"/>
      <c r="EU64" s="29"/>
      <c r="EV64" s="29"/>
      <c r="EW64" s="29"/>
      <c r="EX64" s="29"/>
      <c r="EY64" s="29"/>
      <c r="EZ64" s="29"/>
      <c r="FA64" s="29"/>
      <c r="FB64" s="29"/>
      <c r="FC64" s="29"/>
      <c r="FD64" s="29"/>
      <c r="FE64" s="29"/>
      <c r="FF64" s="29"/>
      <c r="FG64" s="29"/>
      <c r="FH64" s="29"/>
      <c r="FI64" s="29"/>
      <c r="FJ64" s="29"/>
      <c r="FK64" s="29"/>
      <c r="FL64" s="29"/>
      <c r="FM64" s="29"/>
      <c r="FN64" s="29"/>
      <c r="FO64" s="29"/>
      <c r="FP64" s="29"/>
      <c r="FQ64" s="29"/>
      <c r="FR64" s="29"/>
      <c r="FS64" s="29"/>
      <c r="FT64" s="29"/>
      <c r="FU64" s="29"/>
      <c r="FV64" s="29"/>
      <c r="FW64" s="29"/>
      <c r="FX64" s="29"/>
    </row>
    <row r="65" spans="1:180" x14ac:dyDescent="0.2">
      <c r="A65" s="1" t="s">
        <v>68</v>
      </c>
      <c r="B65" s="29" t="s">
        <v>186</v>
      </c>
      <c r="C65" s="29">
        <v>720.82641201823014</v>
      </c>
      <c r="D65" s="29">
        <v>302.74524907919414</v>
      </c>
      <c r="E65" s="29">
        <v>140.89990184724874</v>
      </c>
      <c r="F65" s="29">
        <v>999.68379985971217</v>
      </c>
      <c r="G65" s="29">
        <v>6190.7720228162207</v>
      </c>
      <c r="H65" s="29">
        <v>1134.2134194031312</v>
      </c>
      <c r="I65" s="29">
        <v>154.44175508651369</v>
      </c>
      <c r="J65" s="29">
        <v>785.5650091348449</v>
      </c>
      <c r="K65" s="29">
        <v>501.81622929468415</v>
      </c>
      <c r="L65" s="29">
        <v>189.23930996315542</v>
      </c>
      <c r="M65" s="29">
        <v>1338.7834468850219</v>
      </c>
      <c r="N65" s="29">
        <v>759.49690092053731</v>
      </c>
      <c r="O65" s="29">
        <v>1521.9254393310357</v>
      </c>
      <c r="P65" s="29">
        <v>1591.7665064214316</v>
      </c>
      <c r="Q65" s="29">
        <v>300.43842989336576</v>
      </c>
      <c r="R65" s="29">
        <v>1198.920470377469</v>
      </c>
      <c r="S65" s="29">
        <v>1601.2998793405541</v>
      </c>
      <c r="T65" s="29">
        <v>748.44480359390673</v>
      </c>
      <c r="U65" s="29">
        <v>3712.2254984618012</v>
      </c>
      <c r="V65" s="29">
        <v>213.356828989013</v>
      </c>
      <c r="W65" s="29">
        <v>482.56905200399444</v>
      </c>
      <c r="X65" s="29">
        <v>1200.895391077248</v>
      </c>
      <c r="Y65" s="29">
        <v>508.28479738671086</v>
      </c>
      <c r="Z65" s="29">
        <v>121.27234604641525</v>
      </c>
      <c r="AA65" s="29">
        <v>399.45047601582144</v>
      </c>
      <c r="AB65" s="29">
        <v>271.65716318224605</v>
      </c>
      <c r="AC65" s="29">
        <v>2824.4344007755421</v>
      </c>
      <c r="AD65" s="29">
        <v>1011.5843296026912</v>
      </c>
      <c r="AE65" s="29">
        <v>1765.6925120995591</v>
      </c>
      <c r="AF65" s="29">
        <v>3022.9569389330295</v>
      </c>
      <c r="AG65" s="29">
        <v>8845.7725177030916</v>
      </c>
      <c r="AH65" s="29">
        <v>51.39159733535184</v>
      </c>
      <c r="AI65" s="29">
        <v>184.18886397865217</v>
      </c>
      <c r="AJ65" s="29">
        <v>1084.3283623794589</v>
      </c>
      <c r="AK65" s="29">
        <v>93.693900656963507</v>
      </c>
      <c r="AL65" s="29">
        <v>456.18768756499162</v>
      </c>
      <c r="AM65" s="29">
        <v>1170.9330351246203</v>
      </c>
      <c r="AN65" s="29">
        <v>1235.0954293750899</v>
      </c>
      <c r="AO65" s="29">
        <v>291.03575498523981</v>
      </c>
      <c r="AP65" s="29">
        <v>324.54009691699798</v>
      </c>
      <c r="AQ65" s="29">
        <v>5464.2253848996033</v>
      </c>
      <c r="AR65" s="29">
        <v>368.004638005397</v>
      </c>
      <c r="AS65" s="29">
        <v>133.05070836216868</v>
      </c>
      <c r="AT65" s="29">
        <v>146.55862753722766</v>
      </c>
      <c r="AU65" s="29">
        <v>76.86605825072921</v>
      </c>
      <c r="AV65" s="29">
        <v>272.85093311627401</v>
      </c>
      <c r="AW65" s="29">
        <v>33.208855507512666</v>
      </c>
      <c r="AX65" s="29">
        <v>509.06300959462067</v>
      </c>
      <c r="AY65" s="29">
        <v>712.0480747983604</v>
      </c>
      <c r="AZ65" s="29">
        <v>120.98281478130808</v>
      </c>
      <c r="BA65" s="29">
        <v>1111.8604892964504</v>
      </c>
      <c r="BB65" s="29">
        <v>156.61461247177749</v>
      </c>
      <c r="BC65" s="29">
        <v>358.84611040926569</v>
      </c>
      <c r="BD65" s="29">
        <v>666.50667745477483</v>
      </c>
      <c r="BE65" s="29">
        <v>52.605508645730488</v>
      </c>
      <c r="BF65" s="29">
        <v>115.20610965114825</v>
      </c>
      <c r="BG65" s="29">
        <v>696.00863180660872</v>
      </c>
      <c r="BH65" s="29">
        <v>7011.2986950554505</v>
      </c>
      <c r="BI65" s="29">
        <v>1056.2356569025642</v>
      </c>
      <c r="BJ65" s="29">
        <v>16977.003614589808</v>
      </c>
      <c r="BK65" s="29">
        <v>82.143131491233191</v>
      </c>
      <c r="BL65" s="29">
        <v>1401.398199083605</v>
      </c>
      <c r="BM65" s="29">
        <v>1657.2596619523861</v>
      </c>
      <c r="BN65" s="29">
        <v>2145.7733771324879</v>
      </c>
      <c r="BO65" s="29">
        <v>1215.674920216798</v>
      </c>
      <c r="BP65" s="29">
        <v>5036.529752791781</v>
      </c>
      <c r="BQ65" s="29">
        <v>240.04141700850514</v>
      </c>
      <c r="BR65" s="29">
        <v>640.27452392567773</v>
      </c>
      <c r="BS65" s="29">
        <v>0</v>
      </c>
      <c r="BT65" s="59">
        <f t="shared" si="0"/>
        <v>97910.966160600001</v>
      </c>
      <c r="BU65" s="29">
        <v>268165.26240121759</v>
      </c>
      <c r="BV65" s="29">
        <v>0</v>
      </c>
      <c r="BW65" s="29">
        <v>0</v>
      </c>
      <c r="BX65" s="29">
        <v>0</v>
      </c>
      <c r="BY65" s="29">
        <v>0</v>
      </c>
      <c r="BZ65" s="29">
        <v>0</v>
      </c>
      <c r="CA65" s="29">
        <v>0</v>
      </c>
      <c r="CB65" s="29">
        <v>0</v>
      </c>
      <c r="CC65" s="29">
        <v>0</v>
      </c>
      <c r="CD65" s="29">
        <v>18.091539613752722</v>
      </c>
      <c r="CE65" s="29">
        <v>0</v>
      </c>
      <c r="CF65" s="29">
        <v>363.36674297704946</v>
      </c>
      <c r="CG65" s="29">
        <v>0</v>
      </c>
      <c r="CH65" s="29">
        <v>0</v>
      </c>
      <c r="CI65" s="29">
        <v>2860.9187956963606</v>
      </c>
      <c r="CJ65" s="38">
        <f t="shared" si="2"/>
        <v>369318.60564010474</v>
      </c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  <c r="DR65" s="29"/>
      <c r="DS65" s="29"/>
      <c r="DT65" s="29"/>
      <c r="DU65" s="29"/>
      <c r="DV65" s="29"/>
      <c r="DW65" s="29"/>
      <c r="DX65" s="29"/>
      <c r="DY65" s="29"/>
      <c r="DZ65" s="29"/>
      <c r="EA65" s="29"/>
      <c r="EB65" s="29"/>
      <c r="EC65" s="29"/>
      <c r="ED65" s="29"/>
      <c r="EE65" s="29"/>
      <c r="EF65" s="29"/>
      <c r="EG65" s="29"/>
      <c r="EH65" s="29"/>
      <c r="EI65" s="29"/>
      <c r="EJ65" s="29"/>
      <c r="EK65" s="29"/>
      <c r="EL65" s="29"/>
      <c r="EM65" s="29"/>
      <c r="EN65" s="29"/>
      <c r="EO65" s="29"/>
      <c r="EP65" s="29"/>
      <c r="EQ65" s="29"/>
      <c r="ER65" s="29"/>
      <c r="ES65" s="29"/>
      <c r="ET65" s="29"/>
      <c r="EU65" s="29"/>
      <c r="EV65" s="29"/>
      <c r="EW65" s="29"/>
      <c r="EX65" s="29"/>
      <c r="EY65" s="29"/>
      <c r="EZ65" s="29"/>
      <c r="FA65" s="29"/>
      <c r="FB65" s="29"/>
      <c r="FC65" s="29"/>
      <c r="FD65" s="29"/>
      <c r="FE65" s="29"/>
      <c r="FF65" s="29"/>
      <c r="FG65" s="29"/>
      <c r="FH65" s="29"/>
      <c r="FI65" s="29"/>
      <c r="FJ65" s="29"/>
      <c r="FK65" s="29"/>
      <c r="FL65" s="29"/>
      <c r="FM65" s="29"/>
      <c r="FN65" s="29"/>
      <c r="FO65" s="29"/>
      <c r="FP65" s="29"/>
      <c r="FQ65" s="29"/>
      <c r="FR65" s="29"/>
      <c r="FS65" s="29"/>
      <c r="FT65" s="29"/>
      <c r="FU65" s="29"/>
      <c r="FV65" s="29"/>
      <c r="FW65" s="29"/>
      <c r="FX65" s="29"/>
    </row>
    <row r="66" spans="1:180" x14ac:dyDescent="0.2">
      <c r="A66" s="1" t="s">
        <v>70</v>
      </c>
      <c r="B66" s="29" t="s">
        <v>187</v>
      </c>
      <c r="C66" s="29">
        <v>32087.357616907851</v>
      </c>
      <c r="D66" s="29">
        <v>1.4641587751208605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1741.2019406228512</v>
      </c>
      <c r="T66" s="29">
        <v>0</v>
      </c>
      <c r="U66" s="29">
        <v>0</v>
      </c>
      <c r="V66" s="29">
        <v>0</v>
      </c>
      <c r="W66" s="29">
        <v>0</v>
      </c>
      <c r="X66" s="29">
        <v>2602.0262914629561</v>
      </c>
      <c r="Y66" s="29">
        <v>0</v>
      </c>
      <c r="Z66" s="29">
        <v>0</v>
      </c>
      <c r="AA66" s="29">
        <v>0</v>
      </c>
      <c r="AB66" s="29">
        <v>10.936016951195574</v>
      </c>
      <c r="AC66" s="29">
        <v>14210.026750700861</v>
      </c>
      <c r="AD66" s="29">
        <v>0</v>
      </c>
      <c r="AE66" s="29">
        <v>0</v>
      </c>
      <c r="AF66" s="29">
        <v>245.26198346908825</v>
      </c>
      <c r="AG66" s="29">
        <v>19.598406409682571</v>
      </c>
      <c r="AH66" s="29">
        <v>98.23700194445199</v>
      </c>
      <c r="AI66" s="29">
        <v>0</v>
      </c>
      <c r="AJ66" s="29">
        <v>52.894401067589982</v>
      </c>
      <c r="AK66" s="29">
        <v>3.9274175241642433</v>
      </c>
      <c r="AL66" s="29">
        <v>0</v>
      </c>
      <c r="AM66" s="29">
        <v>1968.9479504315136</v>
      </c>
      <c r="AN66" s="29">
        <v>1.886305724871975</v>
      </c>
      <c r="AO66" s="29">
        <v>33.092064414698022</v>
      </c>
      <c r="AP66" s="29">
        <v>2810.542763632709</v>
      </c>
      <c r="AQ66" s="29">
        <v>13.646888871902183</v>
      </c>
      <c r="AR66" s="29">
        <v>25.867969128991252</v>
      </c>
      <c r="AS66" s="29">
        <v>0</v>
      </c>
      <c r="AT66" s="29">
        <v>0</v>
      </c>
      <c r="AU66" s="29">
        <v>15.712623234596299</v>
      </c>
      <c r="AV66" s="29">
        <v>0</v>
      </c>
      <c r="AW66" s="29">
        <v>0</v>
      </c>
      <c r="AX66" s="29">
        <v>5393.9303350512509</v>
      </c>
      <c r="AY66" s="29">
        <v>1286.2451168238524</v>
      </c>
      <c r="AZ66" s="29">
        <v>318.54628243462139</v>
      </c>
      <c r="BA66" s="29">
        <v>499.06922683889258</v>
      </c>
      <c r="BB66" s="29">
        <v>1.3958298289101412</v>
      </c>
      <c r="BC66" s="29">
        <v>54263.626163413945</v>
      </c>
      <c r="BD66" s="29">
        <v>37.445173065093307</v>
      </c>
      <c r="BE66" s="29">
        <v>28.076374057974942</v>
      </c>
      <c r="BF66" s="29">
        <v>2473.4621411743351</v>
      </c>
      <c r="BG66" s="29">
        <v>8660.0481659092657</v>
      </c>
      <c r="BH66" s="29">
        <v>69755.423765996544</v>
      </c>
      <c r="BI66" s="29">
        <v>106.56106809923536</v>
      </c>
      <c r="BJ66" s="29">
        <v>49757.303578899911</v>
      </c>
      <c r="BK66" s="29">
        <v>6.1037472825572712</v>
      </c>
      <c r="BL66" s="29">
        <v>581155.04138202255</v>
      </c>
      <c r="BM66" s="29">
        <v>150680.03376723244</v>
      </c>
      <c r="BN66" s="29">
        <v>1542.1192148472137</v>
      </c>
      <c r="BO66" s="29">
        <v>2651.8745728492963</v>
      </c>
      <c r="BP66" s="29">
        <v>6330.1540584247832</v>
      </c>
      <c r="BQ66" s="29">
        <v>0</v>
      </c>
      <c r="BR66" s="29">
        <v>118.77900172920984</v>
      </c>
      <c r="BS66" s="29">
        <v>0</v>
      </c>
      <c r="BT66" s="59">
        <f t="shared" si="0"/>
        <v>991007.86751725688</v>
      </c>
      <c r="BU66" s="29">
        <v>805889.86062268901</v>
      </c>
      <c r="BV66" s="29">
        <v>0</v>
      </c>
      <c r="BW66" s="29">
        <v>1349059.33814986</v>
      </c>
      <c r="BX66" s="29">
        <v>10996191.077039152</v>
      </c>
      <c r="BY66" s="29">
        <v>246869.68696454045</v>
      </c>
      <c r="BZ66" s="29">
        <v>0</v>
      </c>
      <c r="CA66" s="29">
        <v>0</v>
      </c>
      <c r="CB66" s="29">
        <v>0</v>
      </c>
      <c r="CC66" s="29">
        <v>0</v>
      </c>
      <c r="CD66" s="29">
        <v>0</v>
      </c>
      <c r="CE66" s="29">
        <v>0</v>
      </c>
      <c r="CF66" s="29">
        <v>83754.642481974268</v>
      </c>
      <c r="CG66" s="29">
        <v>0</v>
      </c>
      <c r="CH66" s="29">
        <v>0</v>
      </c>
      <c r="CI66" s="29">
        <v>10505.380687569523</v>
      </c>
      <c r="CJ66" s="38">
        <f t="shared" si="2"/>
        <v>14483277.853463041</v>
      </c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  <c r="DR66" s="29"/>
      <c r="DS66" s="29"/>
      <c r="DT66" s="29"/>
      <c r="DU66" s="29"/>
      <c r="DV66" s="29"/>
      <c r="DW66" s="29"/>
      <c r="DX66" s="29"/>
      <c r="DY66" s="29"/>
      <c r="DZ66" s="29"/>
      <c r="EA66" s="29"/>
      <c r="EB66" s="29"/>
      <c r="EC66" s="29"/>
      <c r="ED66" s="29"/>
      <c r="EE66" s="29"/>
      <c r="EF66" s="29"/>
      <c r="EG66" s="29"/>
      <c r="EH66" s="29"/>
      <c r="EI66" s="29"/>
      <c r="EJ66" s="29"/>
      <c r="EK66" s="29"/>
      <c r="EL66" s="29"/>
      <c r="EM66" s="29"/>
      <c r="EN66" s="29"/>
      <c r="EO66" s="29"/>
      <c r="EP66" s="29"/>
      <c r="EQ66" s="29"/>
      <c r="ER66" s="29"/>
      <c r="ES66" s="29"/>
      <c r="ET66" s="29"/>
      <c r="EU66" s="29"/>
      <c r="EV66" s="29"/>
      <c r="EW66" s="29"/>
      <c r="EX66" s="29"/>
      <c r="EY66" s="29"/>
      <c r="EZ66" s="29"/>
      <c r="FA66" s="29"/>
      <c r="FB66" s="29"/>
      <c r="FC66" s="29"/>
      <c r="FD66" s="29"/>
      <c r="FE66" s="29"/>
      <c r="FF66" s="29"/>
      <c r="FG66" s="29"/>
      <c r="FH66" s="29"/>
      <c r="FI66" s="29"/>
      <c r="FJ66" s="29"/>
      <c r="FK66" s="29"/>
      <c r="FL66" s="29"/>
      <c r="FM66" s="29"/>
      <c r="FN66" s="29"/>
      <c r="FO66" s="29"/>
      <c r="FP66" s="29"/>
      <c r="FQ66" s="29"/>
      <c r="FR66" s="29"/>
      <c r="FS66" s="29"/>
      <c r="FT66" s="29"/>
      <c r="FU66" s="29"/>
      <c r="FV66" s="29"/>
      <c r="FW66" s="29"/>
      <c r="FX66" s="29"/>
    </row>
    <row r="67" spans="1:180" x14ac:dyDescent="0.2">
      <c r="A67" s="1" t="s">
        <v>71</v>
      </c>
      <c r="B67" s="29" t="s">
        <v>188</v>
      </c>
      <c r="C67" s="29">
        <v>32.303110319176234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0</v>
      </c>
      <c r="W67" s="29">
        <v>0</v>
      </c>
      <c r="X67" s="29">
        <v>2.5234909233185228</v>
      </c>
      <c r="Y67" s="29">
        <v>0</v>
      </c>
      <c r="Z67" s="29">
        <v>0</v>
      </c>
      <c r="AA67" s="29">
        <v>0</v>
      </c>
      <c r="AB67" s="29">
        <v>0</v>
      </c>
      <c r="AC67" s="29">
        <v>8748.2838270326265</v>
      </c>
      <c r="AD67" s="29">
        <v>0</v>
      </c>
      <c r="AE67" s="29">
        <v>0</v>
      </c>
      <c r="AF67" s="29">
        <v>0</v>
      </c>
      <c r="AG67" s="29">
        <v>0</v>
      </c>
      <c r="AH67" s="29">
        <v>82.087796137898351</v>
      </c>
      <c r="AI67" s="29">
        <v>0</v>
      </c>
      <c r="AJ67" s="29">
        <v>15.100732803774306</v>
      </c>
      <c r="AK67" s="29">
        <v>0</v>
      </c>
      <c r="AL67" s="29">
        <v>0</v>
      </c>
      <c r="AM67" s="29">
        <v>0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0</v>
      </c>
      <c r="AT67" s="29">
        <v>0</v>
      </c>
      <c r="AU67" s="29">
        <v>7.6409578781356338</v>
      </c>
      <c r="AV67" s="29">
        <v>0</v>
      </c>
      <c r="AW67" s="29">
        <v>0</v>
      </c>
      <c r="AX67" s="29">
        <v>31.042518109860922</v>
      </c>
      <c r="AY67" s="29">
        <v>259.96064108885616</v>
      </c>
      <c r="AZ67" s="29">
        <v>0</v>
      </c>
      <c r="BA67" s="29">
        <v>234.36629382967101</v>
      </c>
      <c r="BB67" s="29">
        <v>0</v>
      </c>
      <c r="BC67" s="29">
        <v>101.19402168294661</v>
      </c>
      <c r="BD67" s="29">
        <v>0</v>
      </c>
      <c r="BE67" s="29">
        <v>8.9383582172074405</v>
      </c>
      <c r="BF67" s="29">
        <v>1142.6643504966614</v>
      </c>
      <c r="BG67" s="29">
        <v>4025.953781318271</v>
      </c>
      <c r="BH67" s="29">
        <v>36269.200004403952</v>
      </c>
      <c r="BI67" s="29">
        <v>0</v>
      </c>
      <c r="BJ67" s="29">
        <v>17776.106091554619</v>
      </c>
      <c r="BK67" s="29">
        <v>0</v>
      </c>
      <c r="BL67" s="29">
        <v>893.06447275021287</v>
      </c>
      <c r="BM67" s="29">
        <v>20229.372111006611</v>
      </c>
      <c r="BN67" s="29">
        <v>746.0764092912666</v>
      </c>
      <c r="BO67" s="29">
        <v>1287.5917912033433</v>
      </c>
      <c r="BP67" s="29">
        <v>2984.8026633175696</v>
      </c>
      <c r="BQ67" s="29">
        <v>0</v>
      </c>
      <c r="BR67" s="29">
        <v>0</v>
      </c>
      <c r="BS67" s="29">
        <v>0</v>
      </c>
      <c r="BT67" s="59">
        <f t="shared" si="0"/>
        <v>94878.273423365987</v>
      </c>
      <c r="BU67" s="29">
        <v>1421021.35330236</v>
      </c>
      <c r="BV67" s="29">
        <v>370889.04635007563</v>
      </c>
      <c r="BW67" s="29">
        <v>0</v>
      </c>
      <c r="BX67" s="29">
        <v>9270777.1815362722</v>
      </c>
      <c r="BY67" s="29">
        <v>410310.54938467324</v>
      </c>
      <c r="BZ67" s="29">
        <v>0</v>
      </c>
      <c r="CA67" s="29">
        <v>0</v>
      </c>
      <c r="CB67" s="29">
        <v>0</v>
      </c>
      <c r="CC67" s="29">
        <v>0</v>
      </c>
      <c r="CD67" s="29">
        <v>0</v>
      </c>
      <c r="CE67" s="29">
        <v>0</v>
      </c>
      <c r="CF67" s="29">
        <v>57.15674043728928</v>
      </c>
      <c r="CG67" s="29">
        <v>0</v>
      </c>
      <c r="CH67" s="29">
        <v>0</v>
      </c>
      <c r="CI67" s="29">
        <v>0</v>
      </c>
      <c r="CJ67" s="38">
        <f t="shared" si="2"/>
        <v>11567933.560737187</v>
      </c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  <c r="DR67" s="29"/>
      <c r="DS67" s="29"/>
      <c r="DT67" s="29"/>
      <c r="DU67" s="29"/>
      <c r="DV67" s="29"/>
      <c r="DW67" s="29"/>
      <c r="DX67" s="29"/>
      <c r="DY67" s="29"/>
      <c r="DZ67" s="29"/>
      <c r="EA67" s="29"/>
      <c r="EB67" s="29"/>
      <c r="EC67" s="29"/>
      <c r="ED67" s="29"/>
      <c r="EE67" s="29"/>
      <c r="EF67" s="29"/>
      <c r="EG67" s="29"/>
      <c r="EH67" s="29"/>
      <c r="EI67" s="29"/>
      <c r="EJ67" s="29"/>
      <c r="EK67" s="29"/>
      <c r="EL67" s="29"/>
      <c r="EM67" s="29"/>
      <c r="EN67" s="29"/>
      <c r="EO67" s="29"/>
      <c r="EP67" s="29"/>
      <c r="EQ67" s="29"/>
      <c r="ER67" s="29"/>
      <c r="ES67" s="29"/>
      <c r="ET67" s="29"/>
      <c r="EU67" s="29"/>
      <c r="EV67" s="29"/>
      <c r="EW67" s="29"/>
      <c r="EX67" s="29"/>
      <c r="EY67" s="29"/>
      <c r="EZ67" s="29"/>
      <c r="FA67" s="29"/>
      <c r="FB67" s="29"/>
      <c r="FC67" s="29"/>
      <c r="FD67" s="29"/>
      <c r="FE67" s="29"/>
      <c r="FF67" s="29"/>
      <c r="FG67" s="29"/>
      <c r="FH67" s="29"/>
      <c r="FI67" s="29"/>
      <c r="FJ67" s="29"/>
      <c r="FK67" s="29"/>
      <c r="FL67" s="29"/>
      <c r="FM67" s="29"/>
      <c r="FN67" s="29"/>
      <c r="FO67" s="29"/>
      <c r="FP67" s="29"/>
      <c r="FQ67" s="29"/>
      <c r="FR67" s="29"/>
      <c r="FS67" s="29"/>
      <c r="FT67" s="29"/>
      <c r="FU67" s="29"/>
      <c r="FV67" s="29"/>
      <c r="FW67" s="29"/>
      <c r="FX67" s="29"/>
    </row>
    <row r="68" spans="1:180" x14ac:dyDescent="0.2">
      <c r="A68" s="1" t="s">
        <v>72</v>
      </c>
      <c r="B68" s="29" t="s">
        <v>189</v>
      </c>
      <c r="C68" s="29">
        <v>233.42378820987756</v>
      </c>
      <c r="D68" s="29">
        <v>1288.3722294876527</v>
      </c>
      <c r="E68" s="29">
        <v>305.0913391878733</v>
      </c>
      <c r="F68" s="29">
        <v>35.974983354906314</v>
      </c>
      <c r="G68" s="29">
        <v>348.8303259571058</v>
      </c>
      <c r="H68" s="29">
        <v>204.31859582159498</v>
      </c>
      <c r="I68" s="29">
        <v>5.2890070736256289</v>
      </c>
      <c r="J68" s="29">
        <v>74.113568894664525</v>
      </c>
      <c r="K68" s="29">
        <v>156.06473659602725</v>
      </c>
      <c r="L68" s="29">
        <v>10.576963876115384</v>
      </c>
      <c r="M68" s="29">
        <v>274.31669972484156</v>
      </c>
      <c r="N68" s="29">
        <v>138.09333036601723</v>
      </c>
      <c r="O68" s="29">
        <v>99.527961568210344</v>
      </c>
      <c r="P68" s="29">
        <v>193.3751042316473</v>
      </c>
      <c r="Q68" s="29">
        <v>37.39477030535113</v>
      </c>
      <c r="R68" s="29">
        <v>77.284385244194837</v>
      </c>
      <c r="S68" s="29">
        <v>118.16190221175808</v>
      </c>
      <c r="T68" s="29">
        <v>62.20507370095546</v>
      </c>
      <c r="U68" s="29">
        <v>306.34795059516171</v>
      </c>
      <c r="V68" s="29">
        <v>33.017652363986457</v>
      </c>
      <c r="W68" s="29">
        <v>87.941652964916145</v>
      </c>
      <c r="X68" s="29">
        <v>673.52065566125816</v>
      </c>
      <c r="Y68" s="29">
        <v>31.471909609597443</v>
      </c>
      <c r="Z68" s="29">
        <v>36.821053871429093</v>
      </c>
      <c r="AA68" s="29">
        <v>29.207185434069512</v>
      </c>
      <c r="AB68" s="29">
        <v>18.918905280457565</v>
      </c>
      <c r="AC68" s="29">
        <v>2378.6107707577303</v>
      </c>
      <c r="AD68" s="29">
        <v>132.1421971081034</v>
      </c>
      <c r="AE68" s="29">
        <v>513.88700378211627</v>
      </c>
      <c r="AF68" s="29">
        <v>321.44350624320009</v>
      </c>
      <c r="AG68" s="29">
        <v>407.02347723065941</v>
      </c>
      <c r="AH68" s="29">
        <v>11.814775239706188</v>
      </c>
      <c r="AI68" s="29">
        <v>9.7692987978035966</v>
      </c>
      <c r="AJ68" s="29">
        <v>89.732595340895756</v>
      </c>
      <c r="AK68" s="29">
        <v>1.3222011963694902</v>
      </c>
      <c r="AL68" s="29">
        <v>1518.7553290336766</v>
      </c>
      <c r="AM68" s="29">
        <v>64744.191737380002</v>
      </c>
      <c r="AN68" s="29">
        <v>15617.116429750911</v>
      </c>
      <c r="AO68" s="29">
        <v>11.747627283649697</v>
      </c>
      <c r="AP68" s="29">
        <v>125.43571032512975</v>
      </c>
      <c r="AQ68" s="29">
        <v>52.444860964499981</v>
      </c>
      <c r="AR68" s="29">
        <v>51.60521976588732</v>
      </c>
      <c r="AS68" s="29">
        <v>160.84296656203793</v>
      </c>
      <c r="AT68" s="29">
        <v>182.18622616840634</v>
      </c>
      <c r="AU68" s="29">
        <v>24.517498438065228</v>
      </c>
      <c r="AV68" s="29">
        <v>4.4146288962853761</v>
      </c>
      <c r="AW68" s="29">
        <v>11.370961934812788</v>
      </c>
      <c r="AX68" s="29">
        <v>337.66675080988898</v>
      </c>
      <c r="AY68" s="29">
        <v>283.86497836518589</v>
      </c>
      <c r="AZ68" s="29">
        <v>376.39402131371094</v>
      </c>
      <c r="BA68" s="29">
        <v>1707.9897152853096</v>
      </c>
      <c r="BB68" s="29">
        <v>89.526169826791872</v>
      </c>
      <c r="BC68" s="29">
        <v>596.68451148251108</v>
      </c>
      <c r="BD68" s="29">
        <v>698.28625204619425</v>
      </c>
      <c r="BE68" s="29">
        <v>59.708412453947865</v>
      </c>
      <c r="BF68" s="29">
        <v>2.5414412899545535</v>
      </c>
      <c r="BG68" s="29">
        <v>1041.7772850838423</v>
      </c>
      <c r="BH68" s="29">
        <v>22507.242674877856</v>
      </c>
      <c r="BI68" s="29">
        <v>751.34076265998158</v>
      </c>
      <c r="BJ68" s="29">
        <v>79637.895109691934</v>
      </c>
      <c r="BK68" s="29">
        <v>2.2239563609760684</v>
      </c>
      <c r="BL68" s="29">
        <v>36580.399023431761</v>
      </c>
      <c r="BM68" s="29">
        <v>45140.285885019235</v>
      </c>
      <c r="BN68" s="29">
        <v>66364.658966319927</v>
      </c>
      <c r="BO68" s="29">
        <v>7498.0614456413368</v>
      </c>
      <c r="BP68" s="29">
        <v>2793.3324964327776</v>
      </c>
      <c r="BQ68" s="29">
        <v>9.2597488572089066</v>
      </c>
      <c r="BR68" s="29">
        <v>62.985385936320277</v>
      </c>
      <c r="BS68" s="29">
        <v>0</v>
      </c>
      <c r="BT68" s="59">
        <f t="shared" si="0"/>
        <v>357792.16174697992</v>
      </c>
      <c r="BU68" s="29">
        <v>736650.42757611151</v>
      </c>
      <c r="BV68" s="29">
        <v>100258.48609711335</v>
      </c>
      <c r="BW68" s="29">
        <v>0</v>
      </c>
      <c r="BX68" s="29">
        <v>201492.51903110414</v>
      </c>
      <c r="BY68" s="29">
        <v>905371.77039853716</v>
      </c>
      <c r="BZ68" s="29">
        <v>0</v>
      </c>
      <c r="CA68" s="29">
        <v>0</v>
      </c>
      <c r="CB68" s="29">
        <v>0</v>
      </c>
      <c r="CC68" s="29">
        <v>0</v>
      </c>
      <c r="CD68" s="29">
        <v>792.27189950244963</v>
      </c>
      <c r="CE68" s="29">
        <v>0</v>
      </c>
      <c r="CF68" s="29">
        <v>316908.56010868773</v>
      </c>
      <c r="CG68" s="29">
        <v>84438.126461863372</v>
      </c>
      <c r="CH68" s="29">
        <v>2423.9308502314493</v>
      </c>
      <c r="CI68" s="29">
        <v>32888.26857261447</v>
      </c>
      <c r="CJ68" s="38">
        <f t="shared" si="2"/>
        <v>2739016.5227427455</v>
      </c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  <c r="DR68" s="29"/>
      <c r="DS68" s="29"/>
      <c r="DT68" s="29"/>
      <c r="DU68" s="29"/>
      <c r="DV68" s="29"/>
      <c r="DW68" s="29"/>
      <c r="DX68" s="29"/>
      <c r="DY68" s="29"/>
      <c r="DZ68" s="29"/>
      <c r="EA68" s="29"/>
      <c r="EB68" s="29"/>
      <c r="EC68" s="29"/>
      <c r="ED68" s="29"/>
      <c r="EE68" s="29"/>
      <c r="EF68" s="29"/>
      <c r="EG68" s="29"/>
      <c r="EH68" s="29"/>
      <c r="EI68" s="29"/>
      <c r="EJ68" s="29"/>
      <c r="EK68" s="29"/>
      <c r="EL68" s="29"/>
      <c r="EM68" s="29"/>
      <c r="EN68" s="29"/>
      <c r="EO68" s="29"/>
      <c r="EP68" s="29"/>
      <c r="EQ68" s="29"/>
      <c r="ER68" s="29"/>
      <c r="ES68" s="29"/>
      <c r="ET68" s="29"/>
      <c r="EU68" s="29"/>
      <c r="EV68" s="29"/>
      <c r="EW68" s="29"/>
      <c r="EX68" s="29"/>
      <c r="EY68" s="29"/>
      <c r="EZ68" s="29"/>
      <c r="FA68" s="29"/>
      <c r="FB68" s="29"/>
      <c r="FC68" s="29"/>
      <c r="FD68" s="29"/>
      <c r="FE68" s="29"/>
      <c r="FF68" s="29"/>
      <c r="FG68" s="29"/>
      <c r="FH68" s="29"/>
      <c r="FI68" s="29"/>
      <c r="FJ68" s="29"/>
      <c r="FK68" s="29"/>
      <c r="FL68" s="29"/>
      <c r="FM68" s="29"/>
      <c r="FN68" s="29"/>
      <c r="FO68" s="29"/>
      <c r="FP68" s="29"/>
      <c r="FQ68" s="29"/>
      <c r="FR68" s="29"/>
      <c r="FS68" s="29"/>
      <c r="FT68" s="29"/>
      <c r="FU68" s="29"/>
      <c r="FV68" s="29"/>
      <c r="FW68" s="29"/>
      <c r="FX68" s="29"/>
    </row>
    <row r="69" spans="1:180" x14ac:dyDescent="0.2">
      <c r="A69" s="1" t="s">
        <v>73</v>
      </c>
      <c r="B69" s="29" t="s">
        <v>190</v>
      </c>
      <c r="C69" s="29">
        <v>373.40714664310855</v>
      </c>
      <c r="D69" s="29">
        <v>36.33138091160464</v>
      </c>
      <c r="E69" s="29">
        <v>385.32642429928239</v>
      </c>
      <c r="F69" s="29">
        <v>54.99804390860443</v>
      </c>
      <c r="G69" s="29">
        <v>519.7996818053042</v>
      </c>
      <c r="H69" s="29">
        <v>154.12148983245777</v>
      </c>
      <c r="I69" s="29">
        <v>21.53850902528341</v>
      </c>
      <c r="J69" s="29">
        <v>137.0350722582445</v>
      </c>
      <c r="K69" s="29">
        <v>225.74541937252377</v>
      </c>
      <c r="L69" s="29">
        <v>16.30337123474952</v>
      </c>
      <c r="M69" s="29">
        <v>467.30432671172463</v>
      </c>
      <c r="N69" s="29">
        <v>191.33656783303368</v>
      </c>
      <c r="O69" s="29">
        <v>203.22225764651074</v>
      </c>
      <c r="P69" s="29">
        <v>395.28448964105547</v>
      </c>
      <c r="Q69" s="29">
        <v>62.958269453347725</v>
      </c>
      <c r="R69" s="29">
        <v>173.33341413724108</v>
      </c>
      <c r="S69" s="29">
        <v>230.20998963738555</v>
      </c>
      <c r="T69" s="29">
        <v>126.94772372976892</v>
      </c>
      <c r="U69" s="29">
        <v>579.67327793796971</v>
      </c>
      <c r="V69" s="29">
        <v>51.597388587211931</v>
      </c>
      <c r="W69" s="29">
        <v>128.44319746206227</v>
      </c>
      <c r="X69" s="29">
        <v>1693.3904029046764</v>
      </c>
      <c r="Y69" s="29">
        <v>59.11173302944615</v>
      </c>
      <c r="Z69" s="29">
        <v>50.386322098496535</v>
      </c>
      <c r="AA69" s="29">
        <v>42.346758273271554</v>
      </c>
      <c r="AB69" s="29">
        <v>28.520357420570289</v>
      </c>
      <c r="AC69" s="29">
        <v>217.60926685463426</v>
      </c>
      <c r="AD69" s="29">
        <v>222.47402259164321</v>
      </c>
      <c r="AE69" s="29">
        <v>1722.6526575539251</v>
      </c>
      <c r="AF69" s="29">
        <v>736.63671169080453</v>
      </c>
      <c r="AG69" s="29">
        <v>551.39073996798493</v>
      </c>
      <c r="AH69" s="29">
        <v>1298.7402211706449</v>
      </c>
      <c r="AI69" s="29">
        <v>9.743393129512512</v>
      </c>
      <c r="AJ69" s="29">
        <v>167.83109759492368</v>
      </c>
      <c r="AK69" s="29">
        <v>2.7164772482801354</v>
      </c>
      <c r="AL69" s="29">
        <v>70.985656567321342</v>
      </c>
      <c r="AM69" s="29">
        <v>245.37065576751036</v>
      </c>
      <c r="AN69" s="29">
        <v>4667.1366287067758</v>
      </c>
      <c r="AO69" s="29">
        <v>15.92568264384186</v>
      </c>
      <c r="AP69" s="29">
        <v>1784.1789551171723</v>
      </c>
      <c r="AQ69" s="29">
        <v>212.7620224636452</v>
      </c>
      <c r="AR69" s="29">
        <v>72.936903600517098</v>
      </c>
      <c r="AS69" s="29">
        <v>170.47470133997371</v>
      </c>
      <c r="AT69" s="29">
        <v>237.23470139061266</v>
      </c>
      <c r="AU69" s="29">
        <v>703.07429714201646</v>
      </c>
      <c r="AV69" s="29">
        <v>6.5898332325425333</v>
      </c>
      <c r="AW69" s="29">
        <v>15.986543593524262</v>
      </c>
      <c r="AX69" s="29">
        <v>3567.7827260819031</v>
      </c>
      <c r="AY69" s="29">
        <v>6441.5425395954362</v>
      </c>
      <c r="AZ69" s="29">
        <v>52.674305100782043</v>
      </c>
      <c r="BA69" s="29">
        <v>919.58935353705965</v>
      </c>
      <c r="BB69" s="29">
        <v>103.00994798939514</v>
      </c>
      <c r="BC69" s="29">
        <v>460.85946161788127</v>
      </c>
      <c r="BD69" s="29">
        <v>5092.1405912996579</v>
      </c>
      <c r="BE69" s="29">
        <v>97.684973759064661</v>
      </c>
      <c r="BF69" s="29">
        <v>2.3633062583686724</v>
      </c>
      <c r="BG69" s="29">
        <v>1159.1439123688783</v>
      </c>
      <c r="BH69" s="29">
        <v>8487.8634167978471</v>
      </c>
      <c r="BI69" s="29">
        <v>4059.6131224014753</v>
      </c>
      <c r="BJ69" s="29">
        <v>26167.081645006696</v>
      </c>
      <c r="BK69" s="29">
        <v>3.4618725498702085</v>
      </c>
      <c r="BL69" s="29">
        <v>2877.4194787053821</v>
      </c>
      <c r="BM69" s="29">
        <v>14626.537298072255</v>
      </c>
      <c r="BN69" s="29">
        <v>5404.5128630047111</v>
      </c>
      <c r="BO69" s="29">
        <v>6455.9414211660151</v>
      </c>
      <c r="BP69" s="29">
        <v>26752.951729383829</v>
      </c>
      <c r="BQ69" s="29">
        <v>15.726275360919972</v>
      </c>
      <c r="BR69" s="29">
        <v>99.321661266546215</v>
      </c>
      <c r="BS69" s="29">
        <v>0</v>
      </c>
      <c r="BT69" s="59">
        <f t="shared" ref="BT69:BT73" si="3">SUM(C69:BS69)</f>
        <v>132388.34608648671</v>
      </c>
      <c r="BU69" s="29">
        <v>473165.94021992915</v>
      </c>
      <c r="BV69" s="29">
        <v>233030.98229533521</v>
      </c>
      <c r="BW69" s="29">
        <v>0</v>
      </c>
      <c r="BX69" s="29">
        <v>107108.69592266381</v>
      </c>
      <c r="BY69" s="29">
        <v>28.589936982310117</v>
      </c>
      <c r="BZ69" s="29">
        <v>0</v>
      </c>
      <c r="CA69" s="29">
        <v>0</v>
      </c>
      <c r="CB69" s="29">
        <v>0</v>
      </c>
      <c r="CC69" s="29">
        <v>0</v>
      </c>
      <c r="CD69" s="29">
        <v>322.01228055268177</v>
      </c>
      <c r="CE69" s="29">
        <v>0</v>
      </c>
      <c r="CF69" s="29">
        <v>506.80595845184655</v>
      </c>
      <c r="CG69" s="29">
        <v>0</v>
      </c>
      <c r="CH69" s="29">
        <v>67.00215427330015</v>
      </c>
      <c r="CI69" s="29">
        <v>20160.316280320563</v>
      </c>
      <c r="CJ69" s="38">
        <f t="shared" ref="CJ69:CJ73" si="4">SUM(BT69:CI69)</f>
        <v>966778.69113499555</v>
      </c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  <c r="DR69" s="29"/>
      <c r="DS69" s="29"/>
      <c r="DT69" s="29"/>
      <c r="DU69" s="29"/>
      <c r="DV69" s="29"/>
      <c r="DW69" s="29"/>
      <c r="DX69" s="29"/>
      <c r="DY69" s="29"/>
      <c r="DZ69" s="29"/>
      <c r="EA69" s="29"/>
      <c r="EB69" s="29"/>
      <c r="EC69" s="29"/>
      <c r="ED69" s="29"/>
      <c r="EE69" s="29"/>
      <c r="EF69" s="29"/>
      <c r="EG69" s="29"/>
      <c r="EH69" s="29"/>
      <c r="EI69" s="29"/>
      <c r="EJ69" s="29"/>
      <c r="EK69" s="29"/>
      <c r="EL69" s="29"/>
      <c r="EM69" s="29"/>
      <c r="EN69" s="29"/>
      <c r="EO69" s="29"/>
      <c r="EP69" s="29"/>
      <c r="EQ69" s="29"/>
      <c r="ER69" s="29"/>
      <c r="ES69" s="29"/>
      <c r="ET69" s="29"/>
      <c r="EU69" s="29"/>
      <c r="EV69" s="29"/>
      <c r="EW69" s="29"/>
      <c r="EX69" s="29"/>
      <c r="EY69" s="29"/>
      <c r="EZ69" s="29"/>
      <c r="FA69" s="29"/>
      <c r="FB69" s="29"/>
      <c r="FC69" s="29"/>
      <c r="FD69" s="29"/>
      <c r="FE69" s="29"/>
      <c r="FF69" s="29"/>
      <c r="FG69" s="29"/>
      <c r="FH69" s="29"/>
      <c r="FI69" s="29"/>
      <c r="FJ69" s="29"/>
      <c r="FK69" s="29"/>
      <c r="FL69" s="29"/>
      <c r="FM69" s="29"/>
      <c r="FN69" s="29"/>
      <c r="FO69" s="29"/>
      <c r="FP69" s="29"/>
      <c r="FQ69" s="29"/>
      <c r="FR69" s="29"/>
      <c r="FS69" s="29"/>
      <c r="FT69" s="29"/>
      <c r="FU69" s="29"/>
      <c r="FV69" s="29"/>
      <c r="FW69" s="29"/>
      <c r="FX69" s="29"/>
    </row>
    <row r="70" spans="1:180" x14ac:dyDescent="0.2">
      <c r="A70" s="1" t="s">
        <v>74</v>
      </c>
      <c r="B70" s="29" t="s">
        <v>191</v>
      </c>
      <c r="C70" s="29">
        <v>7127.8310380115199</v>
      </c>
      <c r="D70" s="29">
        <v>1863.4880498476145</v>
      </c>
      <c r="E70" s="29">
        <v>2507.9826449111706</v>
      </c>
      <c r="F70" s="29">
        <v>2081.9579528912172</v>
      </c>
      <c r="G70" s="29">
        <v>15092.623150118172</v>
      </c>
      <c r="H70" s="29">
        <v>2587.4765014104914</v>
      </c>
      <c r="I70" s="29">
        <v>693.74629051854004</v>
      </c>
      <c r="J70" s="29">
        <v>2704.1500497926459</v>
      </c>
      <c r="K70" s="29">
        <v>1839.1365382723939</v>
      </c>
      <c r="L70" s="29">
        <v>288.7804851366401</v>
      </c>
      <c r="M70" s="29">
        <v>1472.943003749346</v>
      </c>
      <c r="N70" s="29">
        <v>455.17068940081543</v>
      </c>
      <c r="O70" s="29">
        <v>1565.6444428547379</v>
      </c>
      <c r="P70" s="29">
        <v>6754.8090439001089</v>
      </c>
      <c r="Q70" s="29">
        <v>2550.1650496822576</v>
      </c>
      <c r="R70" s="29">
        <v>3770.3497356701082</v>
      </c>
      <c r="S70" s="29">
        <v>4018.235749958174</v>
      </c>
      <c r="T70" s="29">
        <v>2394.4574038566411</v>
      </c>
      <c r="U70" s="29">
        <v>8273.4772349506093</v>
      </c>
      <c r="V70" s="29">
        <v>961.95926762060446</v>
      </c>
      <c r="W70" s="29">
        <v>2918.5285257638338</v>
      </c>
      <c r="X70" s="29">
        <v>6099.8501061747456</v>
      </c>
      <c r="Y70" s="29">
        <v>1194.0657870438356</v>
      </c>
      <c r="Z70" s="29">
        <v>260.66717005235898</v>
      </c>
      <c r="AA70" s="29">
        <v>2135.2038505311384</v>
      </c>
      <c r="AB70" s="29">
        <v>1229.8908857114513</v>
      </c>
      <c r="AC70" s="29">
        <v>10267.006171617815</v>
      </c>
      <c r="AD70" s="29">
        <v>4938.2330730434496</v>
      </c>
      <c r="AE70" s="29">
        <v>19980.798078354292</v>
      </c>
      <c r="AF70" s="29">
        <v>25093.838388083903</v>
      </c>
      <c r="AG70" s="29">
        <v>109336.37205529373</v>
      </c>
      <c r="AH70" s="29">
        <v>3143.4660935646802</v>
      </c>
      <c r="AI70" s="29">
        <v>1787.0564833660369</v>
      </c>
      <c r="AJ70" s="29">
        <v>11018.707632071466</v>
      </c>
      <c r="AK70" s="29">
        <v>665.82041564521637</v>
      </c>
      <c r="AL70" s="29">
        <v>2645.8671147031641</v>
      </c>
      <c r="AM70" s="29">
        <v>8566.146193861352</v>
      </c>
      <c r="AN70" s="29">
        <v>1055.4042897391835</v>
      </c>
      <c r="AO70" s="29">
        <v>2338.5833959839088</v>
      </c>
      <c r="AP70" s="29">
        <v>1558.748279212437</v>
      </c>
      <c r="AQ70" s="29">
        <v>6095.3033641661841</v>
      </c>
      <c r="AR70" s="29">
        <v>15958.505286897263</v>
      </c>
      <c r="AS70" s="29">
        <v>1912.2699286839118</v>
      </c>
      <c r="AT70" s="29">
        <v>1735.4979061256427</v>
      </c>
      <c r="AU70" s="29">
        <v>1411.8940291089641</v>
      </c>
      <c r="AV70" s="29">
        <v>22770.16550842479</v>
      </c>
      <c r="AW70" s="29">
        <v>1809.454819809444</v>
      </c>
      <c r="AX70" s="29">
        <v>5014.309167461397</v>
      </c>
      <c r="AY70" s="29">
        <v>7077.2872552099789</v>
      </c>
      <c r="AZ70" s="29">
        <v>735.91882947021099</v>
      </c>
      <c r="BA70" s="29">
        <v>0</v>
      </c>
      <c r="BB70" s="29">
        <v>3076.440314356932</v>
      </c>
      <c r="BC70" s="29">
        <v>2200.9998010866038</v>
      </c>
      <c r="BD70" s="29">
        <v>11585.328420910742</v>
      </c>
      <c r="BE70" s="29">
        <v>576.86180808428799</v>
      </c>
      <c r="BF70" s="29">
        <v>685.93906912525063</v>
      </c>
      <c r="BG70" s="29">
        <v>7178.5514568601757</v>
      </c>
      <c r="BH70" s="29">
        <v>1087.6468474133051</v>
      </c>
      <c r="BI70" s="29">
        <v>253.94554390569309</v>
      </c>
      <c r="BJ70" s="29">
        <v>12.878729658079513</v>
      </c>
      <c r="BK70" s="29">
        <v>359.97497893683789</v>
      </c>
      <c r="BL70" s="29">
        <v>3685.8857660375415</v>
      </c>
      <c r="BM70" s="29">
        <v>418.45861755055415</v>
      </c>
      <c r="BN70" s="29">
        <v>525.09295324215975</v>
      </c>
      <c r="BO70" s="29">
        <v>636.63931919559366</v>
      </c>
      <c r="BP70" s="29">
        <v>2307.2130786798571</v>
      </c>
      <c r="BQ70" s="29">
        <v>1403.9339676869661</v>
      </c>
      <c r="BR70" s="29">
        <v>3704.3526416209488</v>
      </c>
      <c r="BS70" s="29">
        <v>0</v>
      </c>
      <c r="BT70" s="59">
        <f t="shared" si="3"/>
        <v>389459.38772208139</v>
      </c>
      <c r="BU70" s="29">
        <v>325940.64316066419</v>
      </c>
      <c r="BV70" s="29">
        <v>1012718.0704609869</v>
      </c>
      <c r="BW70" s="29">
        <v>0</v>
      </c>
      <c r="BX70" s="29">
        <v>0</v>
      </c>
      <c r="BY70" s="29">
        <v>1206487.1941588412</v>
      </c>
      <c r="BZ70" s="29">
        <v>0</v>
      </c>
      <c r="CA70" s="29">
        <v>0</v>
      </c>
      <c r="CB70" s="29">
        <v>0</v>
      </c>
      <c r="CC70" s="29">
        <v>0</v>
      </c>
      <c r="CD70" s="29">
        <v>0</v>
      </c>
      <c r="CE70" s="29">
        <v>0</v>
      </c>
      <c r="CF70" s="29">
        <v>456.66308960237222</v>
      </c>
      <c r="CG70" s="29">
        <v>0</v>
      </c>
      <c r="CH70" s="29">
        <v>0</v>
      </c>
      <c r="CI70" s="29">
        <v>4008.7158326768049</v>
      </c>
      <c r="CJ70" s="38">
        <f t="shared" si="4"/>
        <v>2939070.6744248522</v>
      </c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  <c r="DR70" s="29"/>
      <c r="DS70" s="29"/>
      <c r="DT70" s="29"/>
      <c r="DU70" s="29"/>
      <c r="DV70" s="29"/>
      <c r="DW70" s="29"/>
      <c r="DX70" s="29"/>
      <c r="DY70" s="29"/>
      <c r="DZ70" s="29"/>
      <c r="EA70" s="29"/>
      <c r="EB70" s="29"/>
      <c r="EC70" s="29"/>
      <c r="ED70" s="29"/>
      <c r="EE70" s="29"/>
      <c r="EF70" s="29"/>
      <c r="EG70" s="29"/>
      <c r="EH70" s="29"/>
      <c r="EI70" s="29"/>
      <c r="EJ70" s="29"/>
      <c r="EK70" s="29"/>
      <c r="EL70" s="29"/>
      <c r="EM70" s="29"/>
      <c r="EN70" s="29"/>
      <c r="EO70" s="29"/>
      <c r="EP70" s="29"/>
      <c r="EQ70" s="29"/>
      <c r="ER70" s="29"/>
      <c r="ES70" s="29"/>
      <c r="ET70" s="29"/>
      <c r="EU70" s="29"/>
      <c r="EV70" s="29"/>
      <c r="EW70" s="29"/>
      <c r="EX70" s="29"/>
      <c r="EY70" s="29"/>
      <c r="EZ70" s="29"/>
      <c r="FA70" s="29"/>
      <c r="FB70" s="29"/>
      <c r="FC70" s="29"/>
      <c r="FD70" s="29"/>
      <c r="FE70" s="29"/>
      <c r="FF70" s="29"/>
      <c r="FG70" s="29"/>
      <c r="FH70" s="29"/>
      <c r="FI70" s="29"/>
      <c r="FJ70" s="29"/>
      <c r="FK70" s="29"/>
      <c r="FL70" s="29"/>
      <c r="FM70" s="29"/>
      <c r="FN70" s="29"/>
      <c r="FO70" s="29"/>
      <c r="FP70" s="29"/>
      <c r="FQ70" s="29"/>
      <c r="FR70" s="29"/>
      <c r="FS70" s="29"/>
      <c r="FT70" s="29"/>
      <c r="FU70" s="29"/>
      <c r="FV70" s="29"/>
      <c r="FW70" s="29"/>
      <c r="FX70" s="29"/>
    </row>
    <row r="71" spans="1:180" x14ac:dyDescent="0.2">
      <c r="A71" s="1" t="s">
        <v>75</v>
      </c>
      <c r="B71" s="29" t="s">
        <v>192</v>
      </c>
      <c r="C71" s="29">
        <v>16860.981599207102</v>
      </c>
      <c r="D71" s="29">
        <v>1348.4261427924594</v>
      </c>
      <c r="E71" s="29">
        <v>3729.2182123689217</v>
      </c>
      <c r="F71" s="29">
        <v>5365.5482003509114</v>
      </c>
      <c r="G71" s="29">
        <v>29218.364760789867</v>
      </c>
      <c r="H71" s="29">
        <v>3568.3017720046546</v>
      </c>
      <c r="I71" s="29">
        <v>4487.8752934800887</v>
      </c>
      <c r="J71" s="29">
        <v>2986.2994733361752</v>
      </c>
      <c r="K71" s="29">
        <v>4385.8050674265287</v>
      </c>
      <c r="L71" s="29">
        <v>5799.9394371423705</v>
      </c>
      <c r="M71" s="29">
        <v>5907.0922977991113</v>
      </c>
      <c r="N71" s="29">
        <v>1208.011149330621</v>
      </c>
      <c r="O71" s="29">
        <v>4259.0369816801003</v>
      </c>
      <c r="P71" s="29">
        <v>12531.235401351401</v>
      </c>
      <c r="Q71" s="29">
        <v>5486.2564615251349</v>
      </c>
      <c r="R71" s="29">
        <v>9479.9687929838419</v>
      </c>
      <c r="S71" s="29">
        <v>3340.2611610756917</v>
      </c>
      <c r="T71" s="29">
        <v>4103.5167092855609</v>
      </c>
      <c r="U71" s="29">
        <v>11218.714939719475</v>
      </c>
      <c r="V71" s="29">
        <v>2544.2157868329805</v>
      </c>
      <c r="W71" s="29">
        <v>3866.1963180560624</v>
      </c>
      <c r="X71" s="29">
        <v>5040.5348541297972</v>
      </c>
      <c r="Y71" s="29">
        <v>1915.1418540515206</v>
      </c>
      <c r="Z71" s="29">
        <v>8848.4194582805303</v>
      </c>
      <c r="AA71" s="29">
        <v>938.95272887893998</v>
      </c>
      <c r="AB71" s="29">
        <v>1209.2840542479344</v>
      </c>
      <c r="AC71" s="29">
        <v>28969.340432278645</v>
      </c>
      <c r="AD71" s="29">
        <v>18383.060224322016</v>
      </c>
      <c r="AE71" s="29">
        <v>24167.557815765635</v>
      </c>
      <c r="AF71" s="29">
        <v>15813.179711486848</v>
      </c>
      <c r="AG71" s="29">
        <v>43614.679875556052</v>
      </c>
      <c r="AH71" s="29">
        <v>3625.9875699673303</v>
      </c>
      <c r="AI71" s="29">
        <v>1227.5951575162096</v>
      </c>
      <c r="AJ71" s="29">
        <v>7538.0086577561897</v>
      </c>
      <c r="AK71" s="29">
        <v>59.707494876014884</v>
      </c>
      <c r="AL71" s="29">
        <v>24865.334680988995</v>
      </c>
      <c r="AM71" s="29">
        <v>6103.9949071780347</v>
      </c>
      <c r="AN71" s="29">
        <v>884.02991870728601</v>
      </c>
      <c r="AO71" s="29">
        <v>226.97522057630053</v>
      </c>
      <c r="AP71" s="29">
        <v>2557.0668107457295</v>
      </c>
      <c r="AQ71" s="29">
        <v>4430.9550405826476</v>
      </c>
      <c r="AR71" s="29">
        <v>1526.2399879946299</v>
      </c>
      <c r="AS71" s="29">
        <v>1833.604294648349</v>
      </c>
      <c r="AT71" s="29">
        <v>2044.4199703305874</v>
      </c>
      <c r="AU71" s="29">
        <v>2551.7951258594458</v>
      </c>
      <c r="AV71" s="29">
        <v>193.97363110101247</v>
      </c>
      <c r="AW71" s="29">
        <v>288.42189975216633</v>
      </c>
      <c r="AX71" s="29">
        <v>6738.7619159528494</v>
      </c>
      <c r="AY71" s="29">
        <v>8605.2170226481176</v>
      </c>
      <c r="AZ71" s="29">
        <v>403.98276448947973</v>
      </c>
      <c r="BA71" s="29">
        <v>2061.4884261145521</v>
      </c>
      <c r="BB71" s="29">
        <v>4236.4979584081793</v>
      </c>
      <c r="BC71" s="29">
        <v>2222.3709739224755</v>
      </c>
      <c r="BD71" s="29">
        <v>6613.3556327612587</v>
      </c>
      <c r="BE71" s="29">
        <v>40.437112476141536</v>
      </c>
      <c r="BF71" s="29">
        <v>317.58382382113984</v>
      </c>
      <c r="BG71" s="29">
        <v>5438.2507559459518</v>
      </c>
      <c r="BH71" s="29">
        <v>36595.106170878724</v>
      </c>
      <c r="BI71" s="29">
        <v>841.3449573721764</v>
      </c>
      <c r="BJ71" s="29">
        <v>28452.644996955132</v>
      </c>
      <c r="BK71" s="29">
        <v>704.16873312662153</v>
      </c>
      <c r="BL71" s="29">
        <v>27722.955421259463</v>
      </c>
      <c r="BM71" s="29">
        <v>26325.753066897283</v>
      </c>
      <c r="BN71" s="29">
        <v>2504.7995944432964</v>
      </c>
      <c r="BO71" s="29">
        <v>1751.0067911733504</v>
      </c>
      <c r="BP71" s="29">
        <v>5302.5285534519935</v>
      </c>
      <c r="BQ71" s="29">
        <v>862.28598365326457</v>
      </c>
      <c r="BR71" s="29">
        <v>1198.5295950416792</v>
      </c>
      <c r="BS71" s="29">
        <v>0</v>
      </c>
      <c r="BT71" s="59">
        <f t="shared" si="3"/>
        <v>519492.597586911</v>
      </c>
      <c r="BU71" s="29">
        <v>452499.68114871974</v>
      </c>
      <c r="BV71" s="29">
        <v>0</v>
      </c>
      <c r="BW71" s="29">
        <v>0</v>
      </c>
      <c r="BX71" s="29">
        <v>0</v>
      </c>
      <c r="BY71" s="29">
        <v>0</v>
      </c>
      <c r="BZ71" s="29">
        <v>0</v>
      </c>
      <c r="CA71" s="29">
        <v>0</v>
      </c>
      <c r="CB71" s="29">
        <v>0</v>
      </c>
      <c r="CC71" s="29">
        <v>4.3800478523955784</v>
      </c>
      <c r="CD71" s="29">
        <v>1810.5547915813659</v>
      </c>
      <c r="CE71" s="29">
        <v>0</v>
      </c>
      <c r="CF71" s="29">
        <v>2384.7024278109584</v>
      </c>
      <c r="CG71" s="29">
        <v>0</v>
      </c>
      <c r="CH71" s="29">
        <v>13.383498860649114</v>
      </c>
      <c r="CI71" s="29">
        <v>18.323285225879655</v>
      </c>
      <c r="CJ71" s="38">
        <f t="shared" si="4"/>
        <v>976223.62278696196</v>
      </c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  <c r="DR71" s="29"/>
      <c r="DS71" s="29"/>
      <c r="DT71" s="29"/>
      <c r="DU71" s="29"/>
      <c r="DV71" s="29"/>
      <c r="DW71" s="29"/>
      <c r="DX71" s="29"/>
      <c r="DY71" s="29"/>
      <c r="DZ71" s="29"/>
      <c r="EA71" s="29"/>
      <c r="EB71" s="29"/>
      <c r="EC71" s="29"/>
      <c r="ED71" s="29"/>
      <c r="EE71" s="29"/>
      <c r="EF71" s="29"/>
      <c r="EG71" s="29"/>
      <c r="EH71" s="29"/>
      <c r="EI71" s="29"/>
      <c r="EJ71" s="29"/>
      <c r="EK71" s="29"/>
      <c r="EL71" s="29"/>
      <c r="EM71" s="29"/>
      <c r="EN71" s="29"/>
      <c r="EO71" s="29"/>
      <c r="EP71" s="29"/>
      <c r="EQ71" s="29"/>
      <c r="ER71" s="29"/>
      <c r="ES71" s="29"/>
      <c r="ET71" s="29"/>
      <c r="EU71" s="29"/>
      <c r="EV71" s="29"/>
      <c r="EW71" s="29"/>
      <c r="EX71" s="29"/>
      <c r="EY71" s="29"/>
      <c r="EZ71" s="29"/>
      <c r="FA71" s="29"/>
      <c r="FB71" s="29"/>
      <c r="FC71" s="29"/>
      <c r="FD71" s="29"/>
      <c r="FE71" s="29"/>
      <c r="FF71" s="29"/>
      <c r="FG71" s="29"/>
      <c r="FH71" s="29"/>
      <c r="FI71" s="29"/>
      <c r="FJ71" s="29"/>
      <c r="FK71" s="29"/>
      <c r="FL71" s="29"/>
      <c r="FM71" s="29"/>
      <c r="FN71" s="29"/>
      <c r="FO71" s="29"/>
      <c r="FP71" s="29"/>
      <c r="FQ71" s="29"/>
      <c r="FR71" s="29"/>
      <c r="FS71" s="29"/>
      <c r="FT71" s="29"/>
      <c r="FU71" s="29"/>
      <c r="FV71" s="29"/>
      <c r="FW71" s="29"/>
      <c r="FX71" s="29"/>
    </row>
    <row r="72" spans="1:180" x14ac:dyDescent="0.2">
      <c r="A72" s="1" t="s">
        <v>76</v>
      </c>
      <c r="B72" s="29" t="s">
        <v>193</v>
      </c>
      <c r="C72" s="29">
        <v>8364.9323159608139</v>
      </c>
      <c r="D72" s="29">
        <v>1275.281621194674</v>
      </c>
      <c r="E72" s="29">
        <v>932.26541471889743</v>
      </c>
      <c r="F72" s="29">
        <v>443.42885037639616</v>
      </c>
      <c r="G72" s="29">
        <v>31196.335535160226</v>
      </c>
      <c r="H72" s="29">
        <v>2357.7660266073522</v>
      </c>
      <c r="I72" s="29">
        <v>975.10531966698693</v>
      </c>
      <c r="J72" s="29">
        <v>997.82162871587229</v>
      </c>
      <c r="K72" s="29">
        <v>949.09483982620804</v>
      </c>
      <c r="L72" s="29">
        <v>366.73014459767808</v>
      </c>
      <c r="M72" s="29">
        <v>4025.4784133826661</v>
      </c>
      <c r="N72" s="29">
        <v>494.21743037616824</v>
      </c>
      <c r="O72" s="29">
        <v>2397.9820582608522</v>
      </c>
      <c r="P72" s="29">
        <v>8009.3372728966115</v>
      </c>
      <c r="Q72" s="29">
        <v>1574.0080114997038</v>
      </c>
      <c r="R72" s="29">
        <v>4037.7985947568664</v>
      </c>
      <c r="S72" s="29">
        <v>3763.0846448554057</v>
      </c>
      <c r="T72" s="29">
        <v>4350.782146326701</v>
      </c>
      <c r="U72" s="29">
        <v>9834.6979455677338</v>
      </c>
      <c r="V72" s="29">
        <v>764.83838985312718</v>
      </c>
      <c r="W72" s="29">
        <v>1759.2639448446839</v>
      </c>
      <c r="X72" s="29">
        <v>2559.0867215083435</v>
      </c>
      <c r="Y72" s="29">
        <v>1270.3539060991056</v>
      </c>
      <c r="Z72" s="29">
        <v>191.14404207933777</v>
      </c>
      <c r="AA72" s="29">
        <v>4081.4343598345035</v>
      </c>
      <c r="AB72" s="29">
        <v>604.45420975065076</v>
      </c>
      <c r="AC72" s="29">
        <v>6621.3936392301148</v>
      </c>
      <c r="AD72" s="29">
        <v>5056.1375441174969</v>
      </c>
      <c r="AE72" s="29">
        <v>17171.219681723851</v>
      </c>
      <c r="AF72" s="29">
        <v>14270.369827613526</v>
      </c>
      <c r="AG72" s="29">
        <v>4011.4468794743261</v>
      </c>
      <c r="AH72" s="29">
        <v>3467.2219916020663</v>
      </c>
      <c r="AI72" s="29">
        <v>719.20401921486484</v>
      </c>
      <c r="AJ72" s="29">
        <v>6359.6492949851099</v>
      </c>
      <c r="AK72" s="29">
        <v>310.11713027061717</v>
      </c>
      <c r="AL72" s="29">
        <v>29079.35753085031</v>
      </c>
      <c r="AM72" s="29">
        <v>2516.0957550130702</v>
      </c>
      <c r="AN72" s="29">
        <v>1312.3335121056607</v>
      </c>
      <c r="AO72" s="29">
        <v>2137.2677864972343</v>
      </c>
      <c r="AP72" s="29">
        <v>806.76022750268203</v>
      </c>
      <c r="AQ72" s="29">
        <v>5447.3434716153897</v>
      </c>
      <c r="AR72" s="29">
        <v>4038.319799386702</v>
      </c>
      <c r="AS72" s="29">
        <v>1446.3714724375004</v>
      </c>
      <c r="AT72" s="29">
        <v>768.57544023267269</v>
      </c>
      <c r="AU72" s="29">
        <v>2327.214737603636</v>
      </c>
      <c r="AV72" s="29">
        <v>333.87790018141362</v>
      </c>
      <c r="AW72" s="29">
        <v>747.50536786065015</v>
      </c>
      <c r="AX72" s="29">
        <v>2153.2981021168334</v>
      </c>
      <c r="AY72" s="29">
        <v>3288.2137999446736</v>
      </c>
      <c r="AZ72" s="29">
        <v>6790.7296085617272</v>
      </c>
      <c r="BA72" s="29">
        <v>411.31451517387575</v>
      </c>
      <c r="BB72" s="29">
        <v>1831.1934329138244</v>
      </c>
      <c r="BC72" s="29">
        <v>4903.4832345657178</v>
      </c>
      <c r="BD72" s="29">
        <v>1931.0349087032293</v>
      </c>
      <c r="BE72" s="29">
        <v>270.19314618020553</v>
      </c>
      <c r="BF72" s="29">
        <v>83.381681233352268</v>
      </c>
      <c r="BG72" s="29">
        <v>2904.1689017610906</v>
      </c>
      <c r="BH72" s="29">
        <v>13683.936942032728</v>
      </c>
      <c r="BI72" s="29">
        <v>1568.483675039038</v>
      </c>
      <c r="BJ72" s="29">
        <v>6865.6696153953817</v>
      </c>
      <c r="BK72" s="29">
        <v>278.85078302289492</v>
      </c>
      <c r="BL72" s="29">
        <v>35378.854151503205</v>
      </c>
      <c r="BM72" s="29">
        <v>20739.558691074752</v>
      </c>
      <c r="BN72" s="29">
        <v>1735.2836437556407</v>
      </c>
      <c r="BO72" s="29">
        <v>885.79791856537531</v>
      </c>
      <c r="BP72" s="29">
        <v>2949.5940197917344</v>
      </c>
      <c r="BQ72" s="29">
        <v>736.8412461945959</v>
      </c>
      <c r="BR72" s="29">
        <v>1775.0664844837097</v>
      </c>
      <c r="BS72" s="29">
        <v>0</v>
      </c>
      <c r="BT72" s="59">
        <f t="shared" si="3"/>
        <v>317689.45530025015</v>
      </c>
      <c r="BU72" s="29">
        <v>1477642.3975225766</v>
      </c>
      <c r="BV72" s="29">
        <v>0</v>
      </c>
      <c r="BW72" s="29">
        <v>2.62300631371718</v>
      </c>
      <c r="BX72" s="29">
        <v>0</v>
      </c>
      <c r="BY72" s="29">
        <v>424.3747681971463</v>
      </c>
      <c r="BZ72" s="29">
        <v>0</v>
      </c>
      <c r="CA72" s="29">
        <v>0</v>
      </c>
      <c r="CB72" s="29">
        <v>0</v>
      </c>
      <c r="CC72" s="29">
        <v>0</v>
      </c>
      <c r="CD72" s="29">
        <v>0</v>
      </c>
      <c r="CE72" s="29">
        <v>0</v>
      </c>
      <c r="CF72" s="29">
        <v>57.892265367498055</v>
      </c>
      <c r="CG72" s="29">
        <v>0</v>
      </c>
      <c r="CH72" s="29">
        <v>779.57096486168336</v>
      </c>
      <c r="CI72" s="29">
        <v>0</v>
      </c>
      <c r="CJ72" s="38">
        <f t="shared" si="4"/>
        <v>1796596.3138275668</v>
      </c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  <c r="DR72" s="29"/>
      <c r="DS72" s="29"/>
      <c r="DT72" s="29"/>
      <c r="DU72" s="29"/>
      <c r="DV72" s="29"/>
      <c r="DW72" s="29"/>
      <c r="DX72" s="29"/>
      <c r="DY72" s="29"/>
      <c r="DZ72" s="29"/>
      <c r="EA72" s="29"/>
      <c r="EB72" s="29"/>
      <c r="EC72" s="29"/>
      <c r="ED72" s="29"/>
      <c r="EE72" s="29"/>
      <c r="EF72" s="29"/>
      <c r="EG72" s="29"/>
      <c r="EH72" s="29"/>
      <c r="EI72" s="29"/>
      <c r="EJ72" s="29"/>
      <c r="EK72" s="29"/>
      <c r="EL72" s="29"/>
      <c r="EM72" s="29"/>
      <c r="EN72" s="29"/>
      <c r="EO72" s="29"/>
      <c r="EP72" s="29"/>
      <c r="EQ72" s="29"/>
      <c r="ER72" s="29"/>
      <c r="ES72" s="29"/>
      <c r="ET72" s="29"/>
      <c r="EU72" s="29"/>
      <c r="EV72" s="29"/>
      <c r="EW72" s="29"/>
      <c r="EX72" s="29"/>
      <c r="EY72" s="29"/>
      <c r="EZ72" s="29"/>
      <c r="FA72" s="29"/>
      <c r="FB72" s="29"/>
      <c r="FC72" s="29"/>
      <c r="FD72" s="29"/>
      <c r="FE72" s="29"/>
      <c r="FF72" s="29"/>
      <c r="FG72" s="29"/>
      <c r="FH72" s="29"/>
      <c r="FI72" s="29"/>
      <c r="FJ72" s="29"/>
      <c r="FK72" s="29"/>
      <c r="FL72" s="29"/>
      <c r="FM72" s="29"/>
      <c r="FN72" s="29"/>
      <c r="FO72" s="29"/>
      <c r="FP72" s="29"/>
      <c r="FQ72" s="29"/>
      <c r="FR72" s="29"/>
      <c r="FS72" s="29"/>
      <c r="FT72" s="29"/>
      <c r="FU72" s="29"/>
      <c r="FV72" s="29"/>
      <c r="FW72" s="29"/>
      <c r="FX72" s="29"/>
    </row>
    <row r="73" spans="1:180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>
        <v>0</v>
      </c>
      <c r="AX73" s="29">
        <v>0</v>
      </c>
      <c r="AY73" s="29">
        <v>0</v>
      </c>
      <c r="AZ73" s="29">
        <v>0</v>
      </c>
      <c r="BA73" s="29">
        <v>0</v>
      </c>
      <c r="BB73" s="29">
        <v>0</v>
      </c>
      <c r="BC73" s="29">
        <v>0</v>
      </c>
      <c r="BD73" s="29">
        <v>0</v>
      </c>
      <c r="BE73" s="29">
        <v>0</v>
      </c>
      <c r="BF73" s="29">
        <v>0</v>
      </c>
      <c r="BG73" s="29">
        <v>0</v>
      </c>
      <c r="BH73" s="29">
        <v>0</v>
      </c>
      <c r="BI73" s="29">
        <v>0</v>
      </c>
      <c r="BJ73" s="29">
        <v>0</v>
      </c>
      <c r="BK73" s="29">
        <v>0</v>
      </c>
      <c r="BL73" s="29">
        <v>0</v>
      </c>
      <c r="BM73" s="29">
        <v>0</v>
      </c>
      <c r="BN73" s="29">
        <v>0</v>
      </c>
      <c r="BO73" s="29">
        <v>0</v>
      </c>
      <c r="BP73" s="29">
        <v>0</v>
      </c>
      <c r="BQ73" s="29">
        <v>0</v>
      </c>
      <c r="BR73" s="29">
        <v>0</v>
      </c>
      <c r="BS73" s="29">
        <v>0</v>
      </c>
      <c r="BT73" s="59">
        <f t="shared" si="3"/>
        <v>0</v>
      </c>
      <c r="BU73" s="29">
        <v>638324.50621484627</v>
      </c>
      <c r="BV73" s="29">
        <v>0</v>
      </c>
      <c r="BW73" s="29">
        <v>48273.39273137461</v>
      </c>
      <c r="BX73" s="29">
        <v>0</v>
      </c>
      <c r="BY73" s="29">
        <v>0</v>
      </c>
      <c r="BZ73" s="29">
        <v>0</v>
      </c>
      <c r="CA73" s="29">
        <v>0</v>
      </c>
      <c r="CB73" s="29">
        <v>0</v>
      </c>
      <c r="CC73" s="29">
        <v>0</v>
      </c>
      <c r="CD73" s="29">
        <v>0</v>
      </c>
      <c r="CE73" s="29">
        <v>0</v>
      </c>
      <c r="CF73" s="29">
        <v>0</v>
      </c>
      <c r="CG73" s="29">
        <v>0</v>
      </c>
      <c r="CH73" s="29">
        <v>0</v>
      </c>
      <c r="CI73" s="29">
        <v>104269.37200832725</v>
      </c>
      <c r="CJ73" s="38">
        <f t="shared" si="4"/>
        <v>790867.27095454815</v>
      </c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  <c r="DR73" s="29"/>
      <c r="DS73" s="29"/>
      <c r="DT73" s="29"/>
      <c r="DU73" s="29"/>
      <c r="DV73" s="29"/>
      <c r="DW73" s="29"/>
      <c r="DX73" s="29"/>
      <c r="DY73" s="29"/>
      <c r="DZ73" s="29"/>
      <c r="EA73" s="29"/>
      <c r="EB73" s="29"/>
      <c r="EC73" s="29"/>
      <c r="ED73" s="29"/>
      <c r="EE73" s="29"/>
      <c r="EF73" s="29"/>
      <c r="EG73" s="29"/>
      <c r="EH73" s="29"/>
      <c r="EI73" s="29"/>
      <c r="EJ73" s="29"/>
      <c r="EK73" s="29"/>
      <c r="EL73" s="29"/>
      <c r="EM73" s="29"/>
      <c r="EN73" s="29"/>
      <c r="EO73" s="29"/>
      <c r="EP73" s="29"/>
      <c r="EQ73" s="29"/>
      <c r="ER73" s="29"/>
      <c r="ES73" s="29"/>
      <c r="ET73" s="29"/>
      <c r="EU73" s="29"/>
      <c r="EV73" s="29"/>
      <c r="EW73" s="29"/>
      <c r="EX73" s="29"/>
      <c r="EY73" s="29"/>
      <c r="EZ73" s="29"/>
      <c r="FA73" s="29"/>
      <c r="FB73" s="29"/>
      <c r="FC73" s="29"/>
      <c r="FD73" s="29"/>
      <c r="FE73" s="29"/>
      <c r="FF73" s="29"/>
      <c r="FG73" s="29"/>
      <c r="FH73" s="29"/>
      <c r="FI73" s="29"/>
      <c r="FJ73" s="29"/>
      <c r="FK73" s="29"/>
      <c r="FL73" s="29"/>
      <c r="FM73" s="29"/>
      <c r="FN73" s="29"/>
      <c r="FO73" s="29"/>
      <c r="FP73" s="29"/>
      <c r="FQ73" s="29"/>
      <c r="FR73" s="29"/>
      <c r="FS73" s="29"/>
      <c r="FT73" s="29"/>
      <c r="FU73" s="29"/>
      <c r="FV73" s="29"/>
      <c r="FW73" s="29"/>
      <c r="FX73" s="29"/>
    </row>
    <row r="74" spans="1:180" ht="15.75" x14ac:dyDescent="0.25">
      <c r="A74" s="78" t="s">
        <v>195</v>
      </c>
      <c r="B74" s="79"/>
      <c r="C74" s="11"/>
      <c r="D74" s="12"/>
      <c r="E74" s="11"/>
      <c r="F74" s="12"/>
      <c r="G74" s="11"/>
      <c r="H74" s="12"/>
      <c r="I74" s="11"/>
      <c r="J74" s="12"/>
      <c r="K74" s="11"/>
      <c r="L74" s="12"/>
      <c r="M74" s="11"/>
      <c r="N74" s="12"/>
      <c r="O74" s="11"/>
      <c r="P74" s="12"/>
      <c r="Q74" s="11"/>
      <c r="R74" s="12"/>
      <c r="S74" s="11"/>
      <c r="T74" s="12"/>
      <c r="U74" s="11"/>
      <c r="V74" s="12"/>
      <c r="W74" s="11"/>
      <c r="X74" s="12"/>
      <c r="Y74" s="11"/>
      <c r="Z74" s="12"/>
      <c r="AA74" s="11"/>
      <c r="AB74" s="12"/>
      <c r="AC74" s="11"/>
      <c r="AD74" s="12"/>
      <c r="AE74" s="11"/>
      <c r="AF74" s="12"/>
      <c r="AG74" s="11"/>
      <c r="AH74" s="12"/>
      <c r="AI74" s="11"/>
      <c r="AJ74" s="12"/>
      <c r="AK74" s="11"/>
      <c r="AL74" s="12"/>
      <c r="AM74" s="11"/>
      <c r="AN74" s="12"/>
      <c r="AO74" s="11"/>
      <c r="AP74" s="12"/>
      <c r="AQ74" s="11"/>
      <c r="AR74" s="12"/>
      <c r="AS74" s="11"/>
      <c r="AT74" s="12"/>
      <c r="AU74" s="11"/>
      <c r="AV74" s="12"/>
      <c r="AW74" s="11"/>
      <c r="AX74" s="12"/>
      <c r="AY74" s="11"/>
      <c r="AZ74" s="12"/>
      <c r="BA74" s="11"/>
      <c r="BB74" s="12"/>
      <c r="BC74" s="11"/>
      <c r="BD74" s="12"/>
      <c r="BE74" s="11"/>
      <c r="BF74" s="12"/>
      <c r="BG74" s="11"/>
      <c r="BH74" s="11"/>
      <c r="BI74" s="12"/>
      <c r="BJ74" s="11"/>
      <c r="BK74" s="12"/>
      <c r="BL74" s="12"/>
      <c r="BM74" s="11"/>
      <c r="BN74" s="12"/>
      <c r="BO74" s="11"/>
      <c r="BP74" s="12"/>
      <c r="BQ74" s="11"/>
      <c r="BR74" s="12"/>
      <c r="BS74" s="11"/>
      <c r="BT74" s="60"/>
      <c r="BU74" s="11"/>
      <c r="BV74" s="12"/>
      <c r="BW74" s="12"/>
      <c r="BX74" s="12"/>
      <c r="BY74" s="12"/>
      <c r="BZ74" s="12"/>
      <c r="CA74" s="12"/>
      <c r="CB74" s="12"/>
      <c r="CC74" s="11"/>
      <c r="CD74" s="11"/>
      <c r="CE74" s="11"/>
      <c r="CF74" s="11"/>
      <c r="CG74" s="11"/>
      <c r="CH74" s="12"/>
      <c r="CI74" s="11"/>
      <c r="CJ74" s="11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  <c r="DR74" s="29"/>
      <c r="DS74" s="29"/>
      <c r="DT74" s="29"/>
      <c r="DU74" s="29"/>
      <c r="DV74" s="29"/>
      <c r="DW74" s="29"/>
      <c r="DX74" s="29"/>
      <c r="DY74" s="29"/>
      <c r="DZ74" s="29"/>
      <c r="EA74" s="29"/>
      <c r="EB74" s="29"/>
      <c r="EC74" s="29"/>
      <c r="ED74" s="29"/>
      <c r="EE74" s="29"/>
      <c r="EF74" s="29"/>
      <c r="EG74" s="29"/>
      <c r="EH74" s="29"/>
      <c r="EI74" s="29"/>
      <c r="EJ74" s="29"/>
      <c r="EK74" s="29"/>
      <c r="EL74" s="29"/>
      <c r="EM74" s="29"/>
      <c r="EN74" s="29"/>
      <c r="EO74" s="29"/>
      <c r="EP74" s="29"/>
      <c r="EQ74" s="29"/>
      <c r="ER74" s="29"/>
      <c r="ES74" s="29"/>
      <c r="ET74" s="29"/>
      <c r="EU74" s="29"/>
      <c r="EV74" s="29"/>
      <c r="EW74" s="29"/>
      <c r="EX74" s="29"/>
      <c r="EY74" s="29"/>
      <c r="EZ74" s="29"/>
      <c r="FA74" s="29"/>
      <c r="FB74" s="29"/>
      <c r="FC74" s="29"/>
      <c r="FD74" s="29"/>
      <c r="FE74" s="29"/>
      <c r="FF74" s="29"/>
      <c r="FG74" s="29"/>
      <c r="FH74" s="29"/>
      <c r="FI74" s="29"/>
      <c r="FJ74" s="29"/>
      <c r="FK74" s="29"/>
      <c r="FL74" s="29"/>
      <c r="FM74" s="29"/>
      <c r="FN74" s="29"/>
      <c r="FO74" s="29"/>
      <c r="FP74" s="29"/>
      <c r="FQ74" s="29"/>
      <c r="FR74" s="29"/>
      <c r="FS74" s="29"/>
      <c r="FT74" s="29"/>
      <c r="FU74" s="29"/>
      <c r="FV74" s="29"/>
      <c r="FW74" s="29"/>
      <c r="FX74" s="29"/>
    </row>
    <row r="75" spans="1:180" x14ac:dyDescent="0.2">
      <c r="A75" s="1" t="s">
        <v>9</v>
      </c>
      <c r="B75" s="29" t="s">
        <v>126</v>
      </c>
      <c r="C75" s="29">
        <v>663244.84874986589</v>
      </c>
      <c r="D75" s="29">
        <v>47.56869910938218</v>
      </c>
      <c r="E75" s="29">
        <v>272.85504511467281</v>
      </c>
      <c r="F75" s="29">
        <v>91.408166224927584</v>
      </c>
      <c r="G75" s="29">
        <v>1188343.6296732423</v>
      </c>
      <c r="H75" s="29">
        <v>90009.457290573177</v>
      </c>
      <c r="I75" s="29">
        <v>378.56482293099032</v>
      </c>
      <c r="J75" s="29">
        <v>784.6544927662809</v>
      </c>
      <c r="K75" s="29">
        <v>268.12605132488369</v>
      </c>
      <c r="L75" s="29">
        <v>366.41529451255343</v>
      </c>
      <c r="M75" s="29">
        <v>14715.551169966468</v>
      </c>
      <c r="N75" s="29">
        <v>168007.00405771393</v>
      </c>
      <c r="O75" s="29">
        <v>12684.367906851403</v>
      </c>
      <c r="P75" s="29">
        <v>664.89319394492145</v>
      </c>
      <c r="Q75" s="29">
        <v>148.81634672433506</v>
      </c>
      <c r="R75" s="29">
        <v>4586.2761885122482</v>
      </c>
      <c r="S75" s="29">
        <v>721.16776237337035</v>
      </c>
      <c r="T75" s="29">
        <v>600.96747485801609</v>
      </c>
      <c r="U75" s="29">
        <v>1179.8238746964378</v>
      </c>
      <c r="V75" s="29">
        <v>107.58087799506553</v>
      </c>
      <c r="W75" s="29">
        <v>108.48238733814843</v>
      </c>
      <c r="X75" s="29">
        <v>95524.30318831504</v>
      </c>
      <c r="Y75" s="29">
        <v>203.4801932028285</v>
      </c>
      <c r="Z75" s="29">
        <v>88.259969834438593</v>
      </c>
      <c r="AA75" s="29">
        <v>32.914650247928556</v>
      </c>
      <c r="AB75" s="29">
        <v>43.771588834577543</v>
      </c>
      <c r="AC75" s="29">
        <v>2168.7065432573295</v>
      </c>
      <c r="AD75" s="29">
        <v>699.44943005883033</v>
      </c>
      <c r="AE75" s="29">
        <v>6664.8310051181743</v>
      </c>
      <c r="AF75" s="29">
        <v>3215.1478015910652</v>
      </c>
      <c r="AG75" s="29">
        <v>416.54040650578554</v>
      </c>
      <c r="AH75" s="29">
        <v>92.870226564170196</v>
      </c>
      <c r="AI75" s="29">
        <v>21.868357301066872</v>
      </c>
      <c r="AJ75" s="29">
        <v>220.75659420294119</v>
      </c>
      <c r="AK75" s="29">
        <v>31.52302815470318</v>
      </c>
      <c r="AL75" s="29">
        <v>107244.8609411142</v>
      </c>
      <c r="AM75" s="29">
        <v>980.7043669724095</v>
      </c>
      <c r="AN75" s="29">
        <v>1075.1527234185041</v>
      </c>
      <c r="AO75" s="29">
        <v>101.58468148536629</v>
      </c>
      <c r="AP75" s="29">
        <v>127.98730631834144</v>
      </c>
      <c r="AQ75" s="29">
        <v>503.60170684843786</v>
      </c>
      <c r="AR75" s="29">
        <v>189.97030587708616</v>
      </c>
      <c r="AS75" s="29">
        <v>638.37267507220827</v>
      </c>
      <c r="AT75" s="29">
        <v>110.14870243122573</v>
      </c>
      <c r="AU75" s="29">
        <v>723.04304771776333</v>
      </c>
      <c r="AV75" s="29">
        <v>44.363848148637082</v>
      </c>
      <c r="AW75" s="29">
        <v>57.613458966068137</v>
      </c>
      <c r="AX75" s="29">
        <v>488.84495198635329</v>
      </c>
      <c r="AY75" s="29">
        <v>554.72676397399016</v>
      </c>
      <c r="AZ75" s="29">
        <v>80.986051052523891</v>
      </c>
      <c r="BA75" s="29">
        <v>739.92093969873019</v>
      </c>
      <c r="BB75" s="29">
        <v>230.9595304723166</v>
      </c>
      <c r="BC75" s="29">
        <v>810.20428602548225</v>
      </c>
      <c r="BD75" s="29">
        <v>126.69662098365521</v>
      </c>
      <c r="BE75" s="29">
        <v>46.747293632178227</v>
      </c>
      <c r="BF75" s="29">
        <v>67.875893422038928</v>
      </c>
      <c r="BG75" s="29">
        <v>3332.4230930372983</v>
      </c>
      <c r="BH75" s="29">
        <v>28062.73281029916</v>
      </c>
      <c r="BI75" s="29">
        <v>132.38607514394394</v>
      </c>
      <c r="BJ75" s="29">
        <v>14938.602985794294</v>
      </c>
      <c r="BK75" s="29">
        <v>33.127403583498676</v>
      </c>
      <c r="BL75" s="29">
        <v>9806.6731220956663</v>
      </c>
      <c r="BM75" s="29">
        <v>20155.31925832494</v>
      </c>
      <c r="BN75" s="29">
        <v>2893.7593568544426</v>
      </c>
      <c r="BO75" s="29">
        <v>2211.4079995462935</v>
      </c>
      <c r="BP75" s="29">
        <v>15942.918210159482</v>
      </c>
      <c r="BQ75" s="29">
        <v>169.34439574953015</v>
      </c>
      <c r="BR75" s="29">
        <v>55.123867906900358</v>
      </c>
      <c r="BS75" s="29">
        <v>0</v>
      </c>
      <c r="BT75" s="59">
        <f t="shared" ref="BT75:BT138" si="5">SUM(C75:BS75)</f>
        <v>2469435.0671839425</v>
      </c>
      <c r="BU75" s="29">
        <v>924819.64195197192</v>
      </c>
      <c r="BV75" s="29">
        <v>0</v>
      </c>
      <c r="BW75" s="29">
        <v>40.36137941156845</v>
      </c>
      <c r="BX75" s="29">
        <v>0</v>
      </c>
      <c r="BY75" s="29">
        <v>0</v>
      </c>
      <c r="BZ75" s="29">
        <v>0</v>
      </c>
      <c r="CA75" s="29">
        <v>0</v>
      </c>
      <c r="CB75" s="29">
        <v>0</v>
      </c>
      <c r="CC75" s="29">
        <v>206.90366095238417</v>
      </c>
      <c r="CD75" s="29">
        <v>115.94522198634841</v>
      </c>
      <c r="CE75" s="29">
        <v>820.59519906666071</v>
      </c>
      <c r="CF75" s="29">
        <v>0</v>
      </c>
      <c r="CG75" s="29">
        <v>0</v>
      </c>
      <c r="CH75" s="29">
        <v>-324628.0067728787</v>
      </c>
      <c r="CI75" s="29">
        <v>586229.93779097963</v>
      </c>
      <c r="CJ75" s="38">
        <f t="shared" ref="CJ75:CJ106" si="6">SUM(BT75:CI75)</f>
        <v>3657040.4456154322</v>
      </c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  <c r="DR75" s="29"/>
      <c r="DS75" s="29"/>
      <c r="DT75" s="29"/>
      <c r="DU75" s="29"/>
      <c r="DV75" s="29"/>
      <c r="DW75" s="29"/>
      <c r="DX75" s="29"/>
      <c r="DY75" s="29"/>
      <c r="DZ75" s="29"/>
      <c r="EA75" s="29"/>
      <c r="EB75" s="29"/>
      <c r="EC75" s="29"/>
      <c r="ED75" s="29"/>
      <c r="EE75" s="29"/>
      <c r="EF75" s="29"/>
      <c r="EG75" s="29"/>
      <c r="EH75" s="29"/>
      <c r="EI75" s="29"/>
      <c r="EJ75" s="29"/>
      <c r="EK75" s="29"/>
      <c r="EL75" s="29"/>
      <c r="EM75" s="29"/>
      <c r="EN75" s="29"/>
      <c r="EO75" s="29"/>
      <c r="EP75" s="29"/>
      <c r="EQ75" s="29"/>
      <c r="ER75" s="29"/>
      <c r="ES75" s="29"/>
      <c r="ET75" s="29"/>
      <c r="EU75" s="29"/>
      <c r="EV75" s="29"/>
      <c r="EW75" s="29"/>
      <c r="EX75" s="29"/>
      <c r="EY75" s="29"/>
      <c r="EZ75" s="29"/>
      <c r="FA75" s="29"/>
      <c r="FB75" s="29"/>
      <c r="FC75" s="29"/>
      <c r="FD75" s="29"/>
      <c r="FE75" s="29"/>
      <c r="FF75" s="29"/>
      <c r="FG75" s="29"/>
      <c r="FH75" s="29"/>
      <c r="FI75" s="29"/>
      <c r="FJ75" s="29"/>
      <c r="FK75" s="29"/>
      <c r="FL75" s="29"/>
      <c r="FM75" s="29"/>
      <c r="FN75" s="29"/>
      <c r="FO75" s="29"/>
      <c r="FP75" s="29"/>
      <c r="FQ75" s="29"/>
      <c r="FR75" s="29"/>
      <c r="FS75" s="29"/>
      <c r="FT75" s="29"/>
      <c r="FU75" s="29"/>
      <c r="FV75" s="29"/>
      <c r="FW75" s="29"/>
      <c r="FX75" s="29"/>
    </row>
    <row r="76" spans="1:180" x14ac:dyDescent="0.2">
      <c r="A76" s="1" t="s">
        <v>10</v>
      </c>
      <c r="B76" s="29" t="s">
        <v>127</v>
      </c>
      <c r="C76" s="29">
        <v>1.3740538300932994</v>
      </c>
      <c r="D76" s="29">
        <v>373.78021189694164</v>
      </c>
      <c r="E76" s="29">
        <v>0</v>
      </c>
      <c r="F76" s="29">
        <v>0</v>
      </c>
      <c r="G76" s="29">
        <v>0</v>
      </c>
      <c r="H76" s="29">
        <v>0</v>
      </c>
      <c r="I76" s="29">
        <v>9952.6558407960511</v>
      </c>
      <c r="J76" s="29">
        <v>0</v>
      </c>
      <c r="K76" s="29">
        <v>0</v>
      </c>
      <c r="L76" s="29">
        <v>0</v>
      </c>
      <c r="M76" s="29">
        <v>1.3167459055495832</v>
      </c>
      <c r="N76" s="29">
        <v>32.770125167869956</v>
      </c>
      <c r="O76" s="29">
        <v>6.4169652061316134</v>
      </c>
      <c r="P76" s="29">
        <v>1.3442011959977873</v>
      </c>
      <c r="Q76" s="29">
        <v>36.730461433384811</v>
      </c>
      <c r="R76" s="29">
        <v>694.72506836810624</v>
      </c>
      <c r="S76" s="29">
        <v>7.4609003071322606</v>
      </c>
      <c r="T76" s="29">
        <v>0</v>
      </c>
      <c r="U76" s="29">
        <v>0</v>
      </c>
      <c r="V76" s="29">
        <v>0</v>
      </c>
      <c r="W76" s="29">
        <v>0</v>
      </c>
      <c r="X76" s="29">
        <v>879.18230057834069</v>
      </c>
      <c r="Y76" s="29">
        <v>11.323190255464016</v>
      </c>
      <c r="Z76" s="29">
        <v>0</v>
      </c>
      <c r="AA76" s="29">
        <v>0</v>
      </c>
      <c r="AB76" s="29">
        <v>0</v>
      </c>
      <c r="AC76" s="29">
        <v>3387.966962062641</v>
      </c>
      <c r="AD76" s="29">
        <v>0</v>
      </c>
      <c r="AE76" s="29">
        <v>0</v>
      </c>
      <c r="AF76" s="29">
        <v>0</v>
      </c>
      <c r="AG76" s="29">
        <v>0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>
        <v>0</v>
      </c>
      <c r="AX76" s="29">
        <v>0</v>
      </c>
      <c r="AY76" s="29">
        <v>0</v>
      </c>
      <c r="AZ76" s="29">
        <v>0</v>
      </c>
      <c r="BA76" s="29">
        <v>0</v>
      </c>
      <c r="BB76" s="29">
        <v>0</v>
      </c>
      <c r="BC76" s="29">
        <v>0</v>
      </c>
      <c r="BD76" s="29">
        <v>0</v>
      </c>
      <c r="BE76" s="29">
        <v>0</v>
      </c>
      <c r="BF76" s="29">
        <v>0</v>
      </c>
      <c r="BG76" s="29">
        <v>0</v>
      </c>
      <c r="BH76" s="29">
        <v>5.5413663940489277</v>
      </c>
      <c r="BI76" s="29">
        <v>0</v>
      </c>
      <c r="BJ76" s="29">
        <v>2.5668997083955989</v>
      </c>
      <c r="BK76" s="29">
        <v>0</v>
      </c>
      <c r="BL76" s="29">
        <v>0</v>
      </c>
      <c r="BM76" s="29">
        <v>1.0272384573615176</v>
      </c>
      <c r="BN76" s="29">
        <v>0</v>
      </c>
      <c r="BO76" s="29">
        <v>0</v>
      </c>
      <c r="BP76" s="29">
        <v>0</v>
      </c>
      <c r="BQ76" s="29">
        <v>0</v>
      </c>
      <c r="BR76" s="29">
        <v>0</v>
      </c>
      <c r="BS76" s="29">
        <v>0</v>
      </c>
      <c r="BT76" s="59">
        <f t="shared" si="5"/>
        <v>15396.182531563511</v>
      </c>
      <c r="BU76" s="29">
        <v>67.108602923874983</v>
      </c>
      <c r="BV76" s="29">
        <v>0</v>
      </c>
      <c r="BW76" s="29">
        <v>0</v>
      </c>
      <c r="BX76" s="29">
        <v>0</v>
      </c>
      <c r="BY76" s="29">
        <v>0</v>
      </c>
      <c r="BZ76" s="29">
        <v>0</v>
      </c>
      <c r="CA76" s="29">
        <v>0</v>
      </c>
      <c r="CB76" s="29">
        <v>0</v>
      </c>
      <c r="CC76" s="29">
        <v>0</v>
      </c>
      <c r="CD76" s="29">
        <v>0</v>
      </c>
      <c r="CE76" s="29">
        <v>0</v>
      </c>
      <c r="CF76" s="29">
        <v>0</v>
      </c>
      <c r="CG76" s="29">
        <v>0</v>
      </c>
      <c r="CH76" s="29">
        <v>77.372250826460728</v>
      </c>
      <c r="CI76" s="29">
        <v>5922.1665130581359</v>
      </c>
      <c r="CJ76" s="38">
        <f t="shared" si="6"/>
        <v>21462.829898371983</v>
      </c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  <c r="DR76" s="29"/>
      <c r="DS76" s="29"/>
      <c r="DT76" s="29"/>
      <c r="DU76" s="29"/>
      <c r="DV76" s="29"/>
      <c r="DW76" s="29"/>
      <c r="DX76" s="29"/>
      <c r="DY76" s="29"/>
      <c r="DZ76" s="29"/>
      <c r="EA76" s="29"/>
      <c r="EB76" s="29"/>
      <c r="EC76" s="29"/>
      <c r="ED76" s="29"/>
      <c r="EE76" s="29"/>
      <c r="EF76" s="29"/>
      <c r="EG76" s="29"/>
      <c r="EH76" s="29"/>
      <c r="EI76" s="29"/>
      <c r="EJ76" s="29"/>
      <c r="EK76" s="29"/>
      <c r="EL76" s="29"/>
      <c r="EM76" s="29"/>
      <c r="EN76" s="29"/>
      <c r="EO76" s="29"/>
      <c r="EP76" s="29"/>
      <c r="EQ76" s="29"/>
      <c r="ER76" s="29"/>
      <c r="ES76" s="29"/>
      <c r="ET76" s="29"/>
      <c r="EU76" s="29"/>
      <c r="EV76" s="29"/>
      <c r="EW76" s="29"/>
      <c r="EX76" s="29"/>
      <c r="EY76" s="29"/>
      <c r="EZ76" s="29"/>
      <c r="FA76" s="29"/>
      <c r="FB76" s="29"/>
      <c r="FC76" s="29"/>
      <c r="FD76" s="29"/>
      <c r="FE76" s="29"/>
      <c r="FF76" s="29"/>
      <c r="FG76" s="29"/>
      <c r="FH76" s="29"/>
      <c r="FI76" s="29"/>
      <c r="FJ76" s="29"/>
      <c r="FK76" s="29"/>
      <c r="FL76" s="29"/>
      <c r="FM76" s="29"/>
      <c r="FN76" s="29"/>
      <c r="FO76" s="29"/>
      <c r="FP76" s="29"/>
      <c r="FQ76" s="29"/>
      <c r="FR76" s="29"/>
      <c r="FS76" s="29"/>
      <c r="FT76" s="29"/>
      <c r="FU76" s="29"/>
      <c r="FV76" s="29"/>
      <c r="FW76" s="29"/>
      <c r="FX76" s="29"/>
    </row>
    <row r="77" spans="1:180" x14ac:dyDescent="0.2">
      <c r="A77" s="1" t="s">
        <v>11</v>
      </c>
      <c r="B77" s="29" t="s">
        <v>128</v>
      </c>
      <c r="C77" s="29">
        <v>830.12417450574776</v>
      </c>
      <c r="D77" s="29">
        <v>0</v>
      </c>
      <c r="E77" s="29">
        <v>10808.028723968446</v>
      </c>
      <c r="F77" s="29">
        <v>0</v>
      </c>
      <c r="G77" s="29">
        <v>244350.43601584024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735.66316290016016</v>
      </c>
      <c r="N77" s="29">
        <v>16421.545713131127</v>
      </c>
      <c r="O77" s="29">
        <v>106.4400670196931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664.21932573469724</v>
      </c>
      <c r="Y77" s="29">
        <v>0</v>
      </c>
      <c r="Z77" s="29">
        <v>0</v>
      </c>
      <c r="AA77" s="29">
        <v>0</v>
      </c>
      <c r="AB77" s="29">
        <v>0</v>
      </c>
      <c r="AC77" s="29">
        <v>4.3337353829275171</v>
      </c>
      <c r="AD77" s="29">
        <v>0</v>
      </c>
      <c r="AE77" s="29">
        <v>0</v>
      </c>
      <c r="AF77" s="29">
        <v>0</v>
      </c>
      <c r="AG77" s="29">
        <v>0</v>
      </c>
      <c r="AH77" s="29">
        <v>0</v>
      </c>
      <c r="AI77" s="29">
        <v>0</v>
      </c>
      <c r="AJ77" s="29">
        <v>13.053196000542375</v>
      </c>
      <c r="AK77" s="29">
        <v>0</v>
      </c>
      <c r="AL77" s="29">
        <v>8073.7152015286993</v>
      </c>
      <c r="AM77" s="29">
        <v>0</v>
      </c>
      <c r="AN77" s="29">
        <v>16.385158178687391</v>
      </c>
      <c r="AO77" s="29">
        <v>0</v>
      </c>
      <c r="AP77" s="29">
        <v>29.927545788942815</v>
      </c>
      <c r="AQ77" s="29">
        <v>3.6503903628571952</v>
      </c>
      <c r="AR77" s="29">
        <v>7.1449037699447979</v>
      </c>
      <c r="AS77" s="29">
        <v>0</v>
      </c>
      <c r="AT77" s="29">
        <v>0</v>
      </c>
      <c r="AU77" s="29">
        <v>28.19388598207647</v>
      </c>
      <c r="AV77" s="29">
        <v>0</v>
      </c>
      <c r="AW77" s="29">
        <v>0</v>
      </c>
      <c r="AX77" s="29">
        <v>44.944255777596496</v>
      </c>
      <c r="AY77" s="29">
        <v>41.854816560949445</v>
      </c>
      <c r="AZ77" s="29">
        <v>0</v>
      </c>
      <c r="BA77" s="29">
        <v>21.066482076026965</v>
      </c>
      <c r="BB77" s="29">
        <v>0</v>
      </c>
      <c r="BC77" s="29">
        <v>43.833186986684801</v>
      </c>
      <c r="BD77" s="29">
        <v>0</v>
      </c>
      <c r="BE77" s="29">
        <v>5.3155769684384122</v>
      </c>
      <c r="BF77" s="29">
        <v>0</v>
      </c>
      <c r="BG77" s="29">
        <v>0</v>
      </c>
      <c r="BH77" s="29">
        <v>848.29694586712617</v>
      </c>
      <c r="BI77" s="29">
        <v>6.0055843073749609</v>
      </c>
      <c r="BJ77" s="29">
        <v>409.04362148254921</v>
      </c>
      <c r="BK77" s="29">
        <v>12.391661800211775</v>
      </c>
      <c r="BL77" s="29">
        <v>735.65208037905722</v>
      </c>
      <c r="BM77" s="29">
        <v>863.0142429703958</v>
      </c>
      <c r="BN77" s="29">
        <v>6.3389737699584767</v>
      </c>
      <c r="BO77" s="29">
        <v>5.5139281276889998</v>
      </c>
      <c r="BP77" s="29">
        <v>303.18453378098025</v>
      </c>
      <c r="BQ77" s="29">
        <v>1.1096224661961078</v>
      </c>
      <c r="BR77" s="29">
        <v>0</v>
      </c>
      <c r="BS77" s="29">
        <v>0</v>
      </c>
      <c r="BT77" s="59">
        <f t="shared" si="5"/>
        <v>285440.426713416</v>
      </c>
      <c r="BU77" s="29">
        <v>138768.15168358502</v>
      </c>
      <c r="BV77" s="29">
        <v>0</v>
      </c>
      <c r="BW77" s="29">
        <v>0</v>
      </c>
      <c r="BX77" s="29">
        <v>0</v>
      </c>
      <c r="BY77" s="29">
        <v>0</v>
      </c>
      <c r="BZ77" s="29">
        <v>0</v>
      </c>
      <c r="CA77" s="29">
        <v>0</v>
      </c>
      <c r="CB77" s="29">
        <v>0</v>
      </c>
      <c r="CC77" s="29">
        <v>0</v>
      </c>
      <c r="CD77" s="29">
        <v>0</v>
      </c>
      <c r="CE77" s="29">
        <v>0</v>
      </c>
      <c r="CF77" s="29">
        <v>0</v>
      </c>
      <c r="CG77" s="29">
        <v>0</v>
      </c>
      <c r="CH77" s="29">
        <v>2561.3351674013347</v>
      </c>
      <c r="CI77" s="29">
        <v>28018.896414774146</v>
      </c>
      <c r="CJ77" s="38">
        <f t="shared" si="6"/>
        <v>454788.8099791765</v>
      </c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  <c r="DR77" s="29"/>
      <c r="DS77" s="29"/>
      <c r="DT77" s="29"/>
      <c r="DU77" s="29"/>
      <c r="DV77" s="29"/>
      <c r="DW77" s="29"/>
      <c r="DX77" s="29"/>
      <c r="DY77" s="29"/>
      <c r="DZ77" s="29"/>
      <c r="EA77" s="29"/>
      <c r="EB77" s="29"/>
      <c r="EC77" s="29"/>
      <c r="ED77" s="29"/>
      <c r="EE77" s="29"/>
      <c r="EF77" s="29"/>
      <c r="EG77" s="29"/>
      <c r="EH77" s="29"/>
      <c r="EI77" s="29"/>
      <c r="EJ77" s="29"/>
      <c r="EK77" s="29"/>
      <c r="EL77" s="29"/>
      <c r="EM77" s="29"/>
      <c r="EN77" s="29"/>
      <c r="EO77" s="29"/>
      <c r="EP77" s="29"/>
      <c r="EQ77" s="29"/>
      <c r="ER77" s="29"/>
      <c r="ES77" s="29"/>
      <c r="ET77" s="29"/>
      <c r="EU77" s="29"/>
      <c r="EV77" s="29"/>
      <c r="EW77" s="29"/>
      <c r="EX77" s="29"/>
      <c r="EY77" s="29"/>
      <c r="EZ77" s="29"/>
      <c r="FA77" s="29"/>
      <c r="FB77" s="29"/>
      <c r="FC77" s="29"/>
      <c r="FD77" s="29"/>
      <c r="FE77" s="29"/>
      <c r="FF77" s="29"/>
      <c r="FG77" s="29"/>
      <c r="FH77" s="29"/>
      <c r="FI77" s="29"/>
      <c r="FJ77" s="29"/>
      <c r="FK77" s="29"/>
      <c r="FL77" s="29"/>
      <c r="FM77" s="29"/>
      <c r="FN77" s="29"/>
      <c r="FO77" s="29"/>
      <c r="FP77" s="29"/>
      <c r="FQ77" s="29"/>
      <c r="FR77" s="29"/>
      <c r="FS77" s="29"/>
      <c r="FT77" s="29"/>
      <c r="FU77" s="29"/>
      <c r="FV77" s="29"/>
      <c r="FW77" s="29"/>
      <c r="FX77" s="29"/>
    </row>
    <row r="78" spans="1:180" x14ac:dyDescent="0.2">
      <c r="A78" s="1" t="s">
        <v>12</v>
      </c>
      <c r="B78" s="29" t="s">
        <v>129</v>
      </c>
      <c r="C78" s="29">
        <v>4308.7632625971055</v>
      </c>
      <c r="D78" s="29">
        <v>0</v>
      </c>
      <c r="E78" s="29">
        <v>1.3166713463069835</v>
      </c>
      <c r="F78" s="29">
        <v>15260.528884236379</v>
      </c>
      <c r="G78" s="29">
        <v>14902.162306848622</v>
      </c>
      <c r="H78" s="29">
        <v>421.31281122765864</v>
      </c>
      <c r="I78" s="29">
        <v>1129.9537990885551</v>
      </c>
      <c r="J78" s="29">
        <v>13169.148845865806</v>
      </c>
      <c r="K78" s="29">
        <v>240.88747974412175</v>
      </c>
      <c r="L78" s="29">
        <v>3845223.001154412</v>
      </c>
      <c r="M78" s="29">
        <v>86962.85925007808</v>
      </c>
      <c r="N78" s="29">
        <v>169.20505308074144</v>
      </c>
      <c r="O78" s="29">
        <v>6339.8968449568165</v>
      </c>
      <c r="P78" s="29">
        <v>160303.79457737764</v>
      </c>
      <c r="Q78" s="29">
        <v>986.67630406410717</v>
      </c>
      <c r="R78" s="29">
        <v>7345.8061669309509</v>
      </c>
      <c r="S78" s="29">
        <v>348.84899009983906</v>
      </c>
      <c r="T78" s="29">
        <v>322.07670649167176</v>
      </c>
      <c r="U78" s="29">
        <v>2400.2792954368579</v>
      </c>
      <c r="V78" s="29">
        <v>5.8535319560345407</v>
      </c>
      <c r="W78" s="29">
        <v>141.85045342278562</v>
      </c>
      <c r="X78" s="29">
        <v>1465.7904188042594</v>
      </c>
      <c r="Y78" s="29">
        <v>150.01322651977367</v>
      </c>
      <c r="Z78" s="29">
        <v>777862.71761303733</v>
      </c>
      <c r="AA78" s="29">
        <v>0</v>
      </c>
      <c r="AB78" s="29">
        <v>44.350018667898041</v>
      </c>
      <c r="AC78" s="29">
        <v>38008.703164732142</v>
      </c>
      <c r="AD78" s="29">
        <v>0</v>
      </c>
      <c r="AE78" s="29">
        <v>0</v>
      </c>
      <c r="AF78" s="29">
        <v>-2.5071598018645371</v>
      </c>
      <c r="AG78" s="29">
        <v>0</v>
      </c>
      <c r="AH78" s="29">
        <v>0</v>
      </c>
      <c r="AI78" s="29">
        <v>0</v>
      </c>
      <c r="AJ78" s="29">
        <v>14.71985523698747</v>
      </c>
      <c r="AK78" s="29">
        <v>0</v>
      </c>
      <c r="AL78" s="29">
        <v>2615.9614316591205</v>
      </c>
      <c r="AM78" s="29">
        <v>0</v>
      </c>
      <c r="AN78" s="29">
        <v>0</v>
      </c>
      <c r="AO78" s="29">
        <v>0</v>
      </c>
      <c r="AP78" s="29">
        <v>0</v>
      </c>
      <c r="AQ78" s="29">
        <v>0</v>
      </c>
      <c r="AR78" s="29">
        <v>0</v>
      </c>
      <c r="AS78" s="29">
        <v>0</v>
      </c>
      <c r="AT78" s="29">
        <v>0</v>
      </c>
      <c r="AU78" s="29">
        <v>0</v>
      </c>
      <c r="AV78" s="29">
        <v>78.904417649041903</v>
      </c>
      <c r="AW78" s="29">
        <v>179.32926750747748</v>
      </c>
      <c r="AX78" s="29">
        <v>1.458097972406124</v>
      </c>
      <c r="AY78" s="29">
        <v>24.812969617240775</v>
      </c>
      <c r="AZ78" s="29">
        <v>0</v>
      </c>
      <c r="BA78" s="29">
        <v>205.80588024483203</v>
      </c>
      <c r="BB78" s="29">
        <v>0</v>
      </c>
      <c r="BC78" s="29">
        <v>42.983210350192003</v>
      </c>
      <c r="BD78" s="29">
        <v>0</v>
      </c>
      <c r="BE78" s="29">
        <v>3.4124209467104722</v>
      </c>
      <c r="BF78" s="29">
        <v>0</v>
      </c>
      <c r="BG78" s="29">
        <v>758.21018150087025</v>
      </c>
      <c r="BH78" s="29">
        <v>2159.3059671331484</v>
      </c>
      <c r="BI78" s="29">
        <v>141.94629643055228</v>
      </c>
      <c r="BJ78" s="29">
        <v>3441.3172465428288</v>
      </c>
      <c r="BK78" s="29">
        <v>0</v>
      </c>
      <c r="BL78" s="29">
        <v>792.62788500204579</v>
      </c>
      <c r="BM78" s="29">
        <v>2714.2734055688675</v>
      </c>
      <c r="BN78" s="29">
        <v>29.165064575883168</v>
      </c>
      <c r="BO78" s="29">
        <v>34.554861826830987</v>
      </c>
      <c r="BP78" s="29">
        <v>186.58581342925527</v>
      </c>
      <c r="BQ78" s="29">
        <v>6.3639056951063919</v>
      </c>
      <c r="BR78" s="29">
        <v>0</v>
      </c>
      <c r="BS78" s="29">
        <v>0</v>
      </c>
      <c r="BT78" s="59">
        <f t="shared" si="5"/>
        <v>4990945.0278501119</v>
      </c>
      <c r="BU78" s="29">
        <v>11006.337295442374</v>
      </c>
      <c r="BV78" s="29">
        <v>0</v>
      </c>
      <c r="BW78" s="29">
        <v>0</v>
      </c>
      <c r="BX78" s="29">
        <v>0</v>
      </c>
      <c r="BY78" s="29">
        <v>0</v>
      </c>
      <c r="BZ78" s="29">
        <v>0</v>
      </c>
      <c r="CA78" s="29">
        <v>0</v>
      </c>
      <c r="CB78" s="29">
        <v>0</v>
      </c>
      <c r="CC78" s="29">
        <v>0</v>
      </c>
      <c r="CD78" s="29">
        <v>0</v>
      </c>
      <c r="CE78" s="29">
        <v>0</v>
      </c>
      <c r="CF78" s="29">
        <v>0</v>
      </c>
      <c r="CG78" s="29">
        <v>0</v>
      </c>
      <c r="CH78" s="29">
        <v>-22725.823216044431</v>
      </c>
      <c r="CI78" s="29">
        <v>3402.9460470108065</v>
      </c>
      <c r="CJ78" s="38">
        <f t="shared" si="6"/>
        <v>4982628.4879765213</v>
      </c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  <c r="DR78" s="29"/>
      <c r="DS78" s="29"/>
      <c r="DT78" s="29"/>
      <c r="DU78" s="29"/>
      <c r="DV78" s="29"/>
      <c r="DW78" s="29"/>
      <c r="DX78" s="29"/>
      <c r="DY78" s="29"/>
      <c r="DZ78" s="29"/>
      <c r="EA78" s="29"/>
      <c r="EB78" s="29"/>
      <c r="EC78" s="29"/>
      <c r="ED78" s="29"/>
      <c r="EE78" s="29"/>
      <c r="EF78" s="29"/>
      <c r="EG78" s="29"/>
      <c r="EH78" s="29"/>
      <c r="EI78" s="29"/>
      <c r="EJ78" s="29"/>
      <c r="EK78" s="29"/>
      <c r="EL78" s="29"/>
      <c r="EM78" s="29"/>
      <c r="EN78" s="29"/>
      <c r="EO78" s="29"/>
      <c r="EP78" s="29"/>
      <c r="EQ78" s="29"/>
      <c r="ER78" s="29"/>
      <c r="ES78" s="29"/>
      <c r="ET78" s="29"/>
      <c r="EU78" s="29"/>
      <c r="EV78" s="29"/>
      <c r="EW78" s="29"/>
      <c r="EX78" s="29"/>
      <c r="EY78" s="29"/>
      <c r="EZ78" s="29"/>
      <c r="FA78" s="29"/>
      <c r="FB78" s="29"/>
      <c r="FC78" s="29"/>
      <c r="FD78" s="29"/>
      <c r="FE78" s="29"/>
      <c r="FF78" s="29"/>
      <c r="FG78" s="29"/>
      <c r="FH78" s="29"/>
      <c r="FI78" s="29"/>
      <c r="FJ78" s="29"/>
      <c r="FK78" s="29"/>
      <c r="FL78" s="29"/>
      <c r="FM78" s="29"/>
      <c r="FN78" s="29"/>
      <c r="FO78" s="29"/>
      <c r="FP78" s="29"/>
      <c r="FQ78" s="29"/>
      <c r="FR78" s="29"/>
      <c r="FS78" s="29"/>
      <c r="FT78" s="29"/>
      <c r="FU78" s="29"/>
      <c r="FV78" s="29"/>
      <c r="FW78" s="29"/>
      <c r="FX78" s="29"/>
    </row>
    <row r="79" spans="1:180" x14ac:dyDescent="0.2">
      <c r="A79" s="1" t="s">
        <v>13</v>
      </c>
      <c r="B79" s="29" t="s">
        <v>130</v>
      </c>
      <c r="C79" s="29">
        <v>1416681.7194978045</v>
      </c>
      <c r="D79" s="29">
        <v>83.556091346369314</v>
      </c>
      <c r="E79" s="29">
        <v>28282.61535488319</v>
      </c>
      <c r="F79" s="29">
        <v>358.3316964864411</v>
      </c>
      <c r="G79" s="29">
        <v>973368.51913992362</v>
      </c>
      <c r="H79" s="29">
        <v>29747.583248293129</v>
      </c>
      <c r="I79" s="29">
        <v>3020.4733235987724</v>
      </c>
      <c r="J79" s="29">
        <v>17394.437035134742</v>
      </c>
      <c r="K79" s="29">
        <v>472.53756072178538</v>
      </c>
      <c r="L79" s="29">
        <v>621.24474462672947</v>
      </c>
      <c r="M79" s="29">
        <v>156903.48730283798</v>
      </c>
      <c r="N79" s="29">
        <v>55683.468206526821</v>
      </c>
      <c r="O79" s="29">
        <v>12391.924524334803</v>
      </c>
      <c r="P79" s="29">
        <v>4882.7155343983777</v>
      </c>
      <c r="Q79" s="29">
        <v>726.77498426025352</v>
      </c>
      <c r="R79" s="29">
        <v>2909.3176479543567</v>
      </c>
      <c r="S79" s="29">
        <v>2845.0300908492873</v>
      </c>
      <c r="T79" s="29">
        <v>2006.0512621684061</v>
      </c>
      <c r="U79" s="29">
        <v>3570.5953407327975</v>
      </c>
      <c r="V79" s="29">
        <v>246.67541136831616</v>
      </c>
      <c r="W79" s="29">
        <v>186.47755054011913</v>
      </c>
      <c r="X79" s="29">
        <v>3645.5436284192219</v>
      </c>
      <c r="Y79" s="29">
        <v>432.3163846935953</v>
      </c>
      <c r="Z79" s="29">
        <v>253.79589212649731</v>
      </c>
      <c r="AA79" s="29">
        <v>327.70409996148749</v>
      </c>
      <c r="AB79" s="29">
        <v>526.06931061859598</v>
      </c>
      <c r="AC79" s="29">
        <v>7049.319330612544</v>
      </c>
      <c r="AD79" s="29">
        <v>1022.3232943044434</v>
      </c>
      <c r="AE79" s="29">
        <v>4229.470697872478</v>
      </c>
      <c r="AF79" s="29">
        <v>3989.5774895606955</v>
      </c>
      <c r="AG79" s="29">
        <v>485.52228124278645</v>
      </c>
      <c r="AH79" s="29">
        <v>165.16433330692689</v>
      </c>
      <c r="AI79" s="29">
        <v>36.260413526544795</v>
      </c>
      <c r="AJ79" s="29">
        <v>360.3396810072137</v>
      </c>
      <c r="AK79" s="29">
        <v>51.105557581267085</v>
      </c>
      <c r="AL79" s="29">
        <v>149822.8749622232</v>
      </c>
      <c r="AM79" s="29">
        <v>1683.7756056887733</v>
      </c>
      <c r="AN79" s="29">
        <v>6389.1740082821661</v>
      </c>
      <c r="AO79" s="29">
        <v>178.22756825223925</v>
      </c>
      <c r="AP79" s="29">
        <v>397.72434759546468</v>
      </c>
      <c r="AQ79" s="29">
        <v>802.41234481296124</v>
      </c>
      <c r="AR79" s="29">
        <v>208.18418655696715</v>
      </c>
      <c r="AS79" s="29">
        <v>1779.1485514950452</v>
      </c>
      <c r="AT79" s="29">
        <v>1024.6597150910629</v>
      </c>
      <c r="AU79" s="29">
        <v>773.77227825161799</v>
      </c>
      <c r="AV79" s="29">
        <v>38.229255750252619</v>
      </c>
      <c r="AW79" s="29">
        <v>22.154069490287362</v>
      </c>
      <c r="AX79" s="29">
        <v>1330.6001559002368</v>
      </c>
      <c r="AY79" s="29">
        <v>1355.814579102645</v>
      </c>
      <c r="AZ79" s="29">
        <v>72.859920770576792</v>
      </c>
      <c r="BA79" s="29">
        <v>539.90818146361767</v>
      </c>
      <c r="BB79" s="29">
        <v>215.1554239335178</v>
      </c>
      <c r="BC79" s="29">
        <v>1089.9385517347146</v>
      </c>
      <c r="BD79" s="29">
        <v>144.57151927545499</v>
      </c>
      <c r="BE79" s="29">
        <v>99.124128605553153</v>
      </c>
      <c r="BF79" s="29">
        <v>136.51518028536185</v>
      </c>
      <c r="BG79" s="29">
        <v>721.60181665615187</v>
      </c>
      <c r="BH79" s="29">
        <v>17994.623859231455</v>
      </c>
      <c r="BI79" s="29">
        <v>249.35064599410347</v>
      </c>
      <c r="BJ79" s="29">
        <v>11828.267607961805</v>
      </c>
      <c r="BK79" s="29">
        <v>150.15733945422679</v>
      </c>
      <c r="BL79" s="29">
        <v>10122.958520250038</v>
      </c>
      <c r="BM79" s="29">
        <v>24742.975118866685</v>
      </c>
      <c r="BN79" s="29">
        <v>2411.4994039987496</v>
      </c>
      <c r="BO79" s="29">
        <v>2114.2390383603083</v>
      </c>
      <c r="BP79" s="29">
        <v>7529.9362882423829</v>
      </c>
      <c r="BQ79" s="29">
        <v>345.38548657883598</v>
      </c>
      <c r="BR79" s="29">
        <v>109.51890570778821</v>
      </c>
      <c r="BS79" s="29">
        <v>0</v>
      </c>
      <c r="BT79" s="59">
        <f t="shared" si="5"/>
        <v>2981383.3865094888</v>
      </c>
      <c r="BU79" s="29">
        <v>2078086.2374266272</v>
      </c>
      <c r="BV79" s="29">
        <v>0</v>
      </c>
      <c r="BW79" s="29">
        <v>192.96539457672293</v>
      </c>
      <c r="BX79" s="29">
        <v>0</v>
      </c>
      <c r="BY79" s="29">
        <v>0</v>
      </c>
      <c r="BZ79" s="29">
        <v>0</v>
      </c>
      <c r="CA79" s="29">
        <v>0</v>
      </c>
      <c r="CB79" s="29">
        <v>0</v>
      </c>
      <c r="CC79" s="29">
        <v>0</v>
      </c>
      <c r="CD79" s="29">
        <v>0</v>
      </c>
      <c r="CE79" s="29">
        <v>0</v>
      </c>
      <c r="CF79" s="29">
        <v>0</v>
      </c>
      <c r="CG79" s="29">
        <v>0</v>
      </c>
      <c r="CH79" s="29">
        <v>-2922.4307110428108</v>
      </c>
      <c r="CI79" s="29">
        <v>251634.18274857115</v>
      </c>
      <c r="CJ79" s="38">
        <f t="shared" si="6"/>
        <v>5308374.3413682207</v>
      </c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  <c r="DR79" s="29"/>
      <c r="DS79" s="29"/>
      <c r="DT79" s="29"/>
      <c r="DU79" s="29"/>
      <c r="DV79" s="29"/>
      <c r="DW79" s="29"/>
      <c r="DX79" s="29"/>
      <c r="DY79" s="29"/>
      <c r="DZ79" s="29"/>
      <c r="EA79" s="29"/>
      <c r="EB79" s="29"/>
      <c r="EC79" s="29"/>
      <c r="ED79" s="29"/>
      <c r="EE79" s="29"/>
      <c r="EF79" s="29"/>
      <c r="EG79" s="29"/>
      <c r="EH79" s="29"/>
      <c r="EI79" s="29"/>
      <c r="EJ79" s="29"/>
      <c r="EK79" s="29"/>
      <c r="EL79" s="29"/>
      <c r="EM79" s="29"/>
      <c r="EN79" s="29"/>
      <c r="EO79" s="29"/>
      <c r="EP79" s="29"/>
      <c r="EQ79" s="29"/>
      <c r="ER79" s="29"/>
      <c r="ES79" s="29"/>
      <c r="ET79" s="29"/>
      <c r="EU79" s="29"/>
      <c r="EV79" s="29"/>
      <c r="EW79" s="29"/>
      <c r="EX79" s="29"/>
      <c r="EY79" s="29"/>
      <c r="EZ79" s="29"/>
      <c r="FA79" s="29"/>
      <c r="FB79" s="29"/>
      <c r="FC79" s="29"/>
      <c r="FD79" s="29"/>
      <c r="FE79" s="29"/>
      <c r="FF79" s="29"/>
      <c r="FG79" s="29"/>
      <c r="FH79" s="29"/>
      <c r="FI79" s="29"/>
      <c r="FJ79" s="29"/>
      <c r="FK79" s="29"/>
      <c r="FL79" s="29"/>
      <c r="FM79" s="29"/>
      <c r="FN79" s="29"/>
      <c r="FO79" s="29"/>
      <c r="FP79" s="29"/>
      <c r="FQ79" s="29"/>
      <c r="FR79" s="29"/>
      <c r="FS79" s="29"/>
      <c r="FT79" s="29"/>
      <c r="FU79" s="29"/>
      <c r="FV79" s="29"/>
      <c r="FW79" s="29"/>
      <c r="FX79" s="29"/>
    </row>
    <row r="80" spans="1:180" x14ac:dyDescent="0.2">
      <c r="A80" s="1" t="s">
        <v>14</v>
      </c>
      <c r="B80" s="29" t="s">
        <v>131</v>
      </c>
      <c r="C80" s="29">
        <v>7186.7098731822325</v>
      </c>
      <c r="D80" s="29">
        <v>586.41859902902763</v>
      </c>
      <c r="E80" s="29">
        <v>2106.8181945468195</v>
      </c>
      <c r="F80" s="29">
        <v>1478.3247036911537</v>
      </c>
      <c r="G80" s="29">
        <v>23559.779136984089</v>
      </c>
      <c r="H80" s="29">
        <v>1660864.3430262478</v>
      </c>
      <c r="I80" s="29">
        <v>5759.2255392549596</v>
      </c>
      <c r="J80" s="29">
        <v>18980.327363390857</v>
      </c>
      <c r="K80" s="29">
        <v>2057.9765286808297</v>
      </c>
      <c r="L80" s="29">
        <v>2687.5356019025212</v>
      </c>
      <c r="M80" s="29">
        <v>35451.991846665536</v>
      </c>
      <c r="N80" s="29">
        <v>1651.8076002530809</v>
      </c>
      <c r="O80" s="29">
        <v>51582.678767239879</v>
      </c>
      <c r="P80" s="29">
        <v>25567.917248059981</v>
      </c>
      <c r="Q80" s="29">
        <v>3160.0216137115458</v>
      </c>
      <c r="R80" s="29">
        <v>8605.3923715072669</v>
      </c>
      <c r="S80" s="29">
        <v>12303.244957428911</v>
      </c>
      <c r="T80" s="29">
        <v>2648.8819477521483</v>
      </c>
      <c r="U80" s="29">
        <v>23899.438203811278</v>
      </c>
      <c r="V80" s="29">
        <v>4343.5296740516224</v>
      </c>
      <c r="W80" s="29">
        <v>11544.792460985265</v>
      </c>
      <c r="X80" s="29">
        <v>184628.04808606388</v>
      </c>
      <c r="Y80" s="29">
        <v>6604.8885719951331</v>
      </c>
      <c r="Z80" s="29">
        <v>406.0012007409095</v>
      </c>
      <c r="AA80" s="29">
        <v>190.66379621010083</v>
      </c>
      <c r="AB80" s="29">
        <v>1280.0691452623823</v>
      </c>
      <c r="AC80" s="29">
        <v>68800.582666630144</v>
      </c>
      <c r="AD80" s="29">
        <v>5492.3823988119757</v>
      </c>
      <c r="AE80" s="29">
        <v>22332.090895148158</v>
      </c>
      <c r="AF80" s="29">
        <v>13118.733799746511</v>
      </c>
      <c r="AG80" s="29">
        <v>3438.6726632755722</v>
      </c>
      <c r="AH80" s="29">
        <v>323.31099704534711</v>
      </c>
      <c r="AI80" s="29">
        <v>1270.4802935658383</v>
      </c>
      <c r="AJ80" s="29">
        <v>1100.0999159611783</v>
      </c>
      <c r="AK80" s="29">
        <v>187.51609786031679</v>
      </c>
      <c r="AL80" s="29">
        <v>7660.8306630021816</v>
      </c>
      <c r="AM80" s="29">
        <v>3908.5810834142235</v>
      </c>
      <c r="AN80" s="29">
        <v>2094.3674863995607</v>
      </c>
      <c r="AO80" s="29">
        <v>301.83509215459088</v>
      </c>
      <c r="AP80" s="29">
        <v>476.67706866295316</v>
      </c>
      <c r="AQ80" s="29">
        <v>2259.2826275153452</v>
      </c>
      <c r="AR80" s="29">
        <v>1153.4766419928728</v>
      </c>
      <c r="AS80" s="29">
        <v>1415.9092536088929</v>
      </c>
      <c r="AT80" s="29">
        <v>422.10057300679063</v>
      </c>
      <c r="AU80" s="29">
        <v>819.34504556595834</v>
      </c>
      <c r="AV80" s="29">
        <v>6716.1813701481669</v>
      </c>
      <c r="AW80" s="29">
        <v>10835.167845910728</v>
      </c>
      <c r="AX80" s="29">
        <v>1949.5296952745396</v>
      </c>
      <c r="AY80" s="29">
        <v>2298.5231397890152</v>
      </c>
      <c r="AZ80" s="29">
        <v>1235.3065121567154</v>
      </c>
      <c r="BA80" s="29">
        <v>902.92592219407913</v>
      </c>
      <c r="BB80" s="29">
        <v>735.73524016060503</v>
      </c>
      <c r="BC80" s="29">
        <v>5244.7656239121379</v>
      </c>
      <c r="BD80" s="29">
        <v>1144.0594190721913</v>
      </c>
      <c r="BE80" s="29">
        <v>302.88717030278985</v>
      </c>
      <c r="BF80" s="29">
        <v>175.4382430204229</v>
      </c>
      <c r="BG80" s="29">
        <v>7381.5570551993223</v>
      </c>
      <c r="BH80" s="29">
        <v>39569.534777026129</v>
      </c>
      <c r="BI80" s="29">
        <v>26455.682007293057</v>
      </c>
      <c r="BJ80" s="29">
        <v>16988.804081164126</v>
      </c>
      <c r="BK80" s="29">
        <v>57.056513031422625</v>
      </c>
      <c r="BL80" s="29">
        <v>28204.141964918974</v>
      </c>
      <c r="BM80" s="29">
        <v>48138.455310214042</v>
      </c>
      <c r="BN80" s="29">
        <v>7765.0483228190997</v>
      </c>
      <c r="BO80" s="29">
        <v>6989.0955900524714</v>
      </c>
      <c r="BP80" s="29">
        <v>31521.872627738521</v>
      </c>
      <c r="BQ80" s="29">
        <v>39318.560751238692</v>
      </c>
      <c r="BR80" s="29">
        <v>7394.5189944500835</v>
      </c>
      <c r="BS80" s="29">
        <v>0</v>
      </c>
      <c r="BT80" s="59">
        <f t="shared" si="5"/>
        <v>2527037.9494991056</v>
      </c>
      <c r="BU80" s="29">
        <v>2441542.5365351378</v>
      </c>
      <c r="BV80" s="29">
        <v>0</v>
      </c>
      <c r="BW80" s="29">
        <v>2728.2116714251079</v>
      </c>
      <c r="BX80" s="29">
        <v>0</v>
      </c>
      <c r="BY80" s="29">
        <v>0</v>
      </c>
      <c r="BZ80" s="29">
        <v>0</v>
      </c>
      <c r="CA80" s="29">
        <v>0</v>
      </c>
      <c r="CB80" s="29">
        <v>0</v>
      </c>
      <c r="CC80" s="29">
        <v>0</v>
      </c>
      <c r="CD80" s="29">
        <v>138745.07703105078</v>
      </c>
      <c r="CE80" s="29">
        <v>0</v>
      </c>
      <c r="CF80" s="29">
        <v>1.9921248390736306</v>
      </c>
      <c r="CG80" s="29">
        <v>16498.200815729382</v>
      </c>
      <c r="CH80" s="29">
        <v>213158.21551218908</v>
      </c>
      <c r="CI80" s="29">
        <v>258445.80844176485</v>
      </c>
      <c r="CJ80" s="38">
        <f t="shared" si="6"/>
        <v>5598157.9916312415</v>
      </c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  <c r="DR80" s="29"/>
      <c r="DS80" s="29"/>
      <c r="DT80" s="29"/>
      <c r="DU80" s="29"/>
      <c r="DV80" s="29"/>
      <c r="DW80" s="29"/>
      <c r="DX80" s="29"/>
      <c r="DY80" s="29"/>
      <c r="DZ80" s="29"/>
      <c r="EA80" s="29"/>
      <c r="EB80" s="29"/>
      <c r="EC80" s="29"/>
      <c r="ED80" s="29"/>
      <c r="EE80" s="29"/>
      <c r="EF80" s="29"/>
      <c r="EG80" s="29"/>
      <c r="EH80" s="29"/>
      <c r="EI80" s="29"/>
      <c r="EJ80" s="29"/>
      <c r="EK80" s="29"/>
      <c r="EL80" s="29"/>
      <c r="EM80" s="29"/>
      <c r="EN80" s="29"/>
      <c r="EO80" s="29"/>
      <c r="EP80" s="29"/>
      <c r="EQ80" s="29"/>
      <c r="ER80" s="29"/>
      <c r="ES80" s="29"/>
      <c r="ET80" s="29"/>
      <c r="EU80" s="29"/>
      <c r="EV80" s="29"/>
      <c r="EW80" s="29"/>
      <c r="EX80" s="29"/>
      <c r="EY80" s="29"/>
      <c r="EZ80" s="29"/>
      <c r="FA80" s="29"/>
      <c r="FB80" s="29"/>
      <c r="FC80" s="29"/>
      <c r="FD80" s="29"/>
      <c r="FE80" s="29"/>
      <c r="FF80" s="29"/>
      <c r="FG80" s="29"/>
      <c r="FH80" s="29"/>
      <c r="FI80" s="29"/>
      <c r="FJ80" s="29"/>
      <c r="FK80" s="29"/>
      <c r="FL80" s="29"/>
      <c r="FM80" s="29"/>
      <c r="FN80" s="29"/>
      <c r="FO80" s="29"/>
      <c r="FP80" s="29"/>
      <c r="FQ80" s="29"/>
      <c r="FR80" s="29"/>
      <c r="FS80" s="29"/>
      <c r="FT80" s="29"/>
      <c r="FU80" s="29"/>
      <c r="FV80" s="29"/>
      <c r="FW80" s="29"/>
      <c r="FX80" s="29"/>
    </row>
    <row r="81" spans="1:180" x14ac:dyDescent="0.2">
      <c r="A81" s="1" t="s">
        <v>15</v>
      </c>
      <c r="B81" s="29" t="s">
        <v>132</v>
      </c>
      <c r="C81" s="29">
        <v>535.30060675235893</v>
      </c>
      <c r="D81" s="29">
        <v>80.731113786372134</v>
      </c>
      <c r="E81" s="29">
        <v>20.193700959093874</v>
      </c>
      <c r="F81" s="29">
        <v>449.76817837092216</v>
      </c>
      <c r="G81" s="29">
        <v>10531.61181778448</v>
      </c>
      <c r="H81" s="29">
        <v>16570.564312292765</v>
      </c>
      <c r="I81" s="29">
        <v>570262.77228574653</v>
      </c>
      <c r="J81" s="29">
        <v>622.06537287518915</v>
      </c>
      <c r="K81" s="29">
        <v>432.39812354138849</v>
      </c>
      <c r="L81" s="29">
        <v>83.472920684999522</v>
      </c>
      <c r="M81" s="29">
        <v>1543.6155744784087</v>
      </c>
      <c r="N81" s="29">
        <v>57.527306302597871</v>
      </c>
      <c r="O81" s="29">
        <v>9618.7763319294827</v>
      </c>
      <c r="P81" s="29">
        <v>15045.069272528339</v>
      </c>
      <c r="Q81" s="29">
        <v>2226.4365215395319</v>
      </c>
      <c r="R81" s="29">
        <v>15889.73859282157</v>
      </c>
      <c r="S81" s="29">
        <v>9188.0772456782943</v>
      </c>
      <c r="T81" s="29">
        <v>3373.3191786530178</v>
      </c>
      <c r="U81" s="29">
        <v>13943.494468501402</v>
      </c>
      <c r="V81" s="29">
        <v>18000.424407105584</v>
      </c>
      <c r="W81" s="29">
        <v>18502.544854120901</v>
      </c>
      <c r="X81" s="29">
        <v>280070.71081796271</v>
      </c>
      <c r="Y81" s="29">
        <v>6513.5107433965904</v>
      </c>
      <c r="Z81" s="29">
        <v>80.378257153239062</v>
      </c>
      <c r="AA81" s="29">
        <v>6.1754002495400488</v>
      </c>
      <c r="AB81" s="29">
        <v>135.90785970162375</v>
      </c>
      <c r="AC81" s="29">
        <v>967049.77389651025</v>
      </c>
      <c r="AD81" s="29">
        <v>368.65101182156025</v>
      </c>
      <c r="AE81" s="29">
        <v>4372.0323203548505</v>
      </c>
      <c r="AF81" s="29">
        <v>484.43316233838908</v>
      </c>
      <c r="AG81" s="29">
        <v>173.74474999263268</v>
      </c>
      <c r="AH81" s="29">
        <v>13.664846645541745</v>
      </c>
      <c r="AI81" s="29">
        <v>9.0318285381253478</v>
      </c>
      <c r="AJ81" s="29">
        <v>36.839059248134824</v>
      </c>
      <c r="AK81" s="29">
        <v>8.0846814300073682</v>
      </c>
      <c r="AL81" s="29">
        <v>125.49400790924844</v>
      </c>
      <c r="AM81" s="29">
        <v>577.68237564342621</v>
      </c>
      <c r="AN81" s="29">
        <v>52.836764374970528</v>
      </c>
      <c r="AO81" s="29">
        <v>54.027066946009846</v>
      </c>
      <c r="AP81" s="29">
        <v>32.879396348558785</v>
      </c>
      <c r="AQ81" s="29">
        <v>54.505802144514668</v>
      </c>
      <c r="AR81" s="29">
        <v>26.975974819255892</v>
      </c>
      <c r="AS81" s="29">
        <v>29.50466964945193</v>
      </c>
      <c r="AT81" s="29">
        <v>10.443804095169632</v>
      </c>
      <c r="AU81" s="29">
        <v>38.961475647629669</v>
      </c>
      <c r="AV81" s="29">
        <v>13.079764607754077</v>
      </c>
      <c r="AW81" s="29">
        <v>30.760556803271523</v>
      </c>
      <c r="AX81" s="29">
        <v>74.742991835382952</v>
      </c>
      <c r="AY81" s="29">
        <v>47.397321560054472</v>
      </c>
      <c r="AZ81" s="29">
        <v>16.80137872305923</v>
      </c>
      <c r="BA81" s="29">
        <v>20.440190555876715</v>
      </c>
      <c r="BB81" s="29">
        <v>18.384945695240859</v>
      </c>
      <c r="BC81" s="29">
        <v>31.145659156386237</v>
      </c>
      <c r="BD81" s="29">
        <v>222.07562371661987</v>
      </c>
      <c r="BE81" s="29">
        <v>19.849331339209758</v>
      </c>
      <c r="BF81" s="29">
        <v>0</v>
      </c>
      <c r="BG81" s="29">
        <v>651.42744473053062</v>
      </c>
      <c r="BH81" s="29">
        <v>1052.4995397618163</v>
      </c>
      <c r="BI81" s="29">
        <v>370.30554071917078</v>
      </c>
      <c r="BJ81" s="29">
        <v>764.95450406318923</v>
      </c>
      <c r="BK81" s="29">
        <v>1.5719825198704502</v>
      </c>
      <c r="BL81" s="29">
        <v>1807.8624018729115</v>
      </c>
      <c r="BM81" s="29">
        <v>487.55638556199773</v>
      </c>
      <c r="BN81" s="29">
        <v>100.70003740280102</v>
      </c>
      <c r="BO81" s="29">
        <v>30.341006501626126</v>
      </c>
      <c r="BP81" s="29">
        <v>183.56550064655312</v>
      </c>
      <c r="BQ81" s="29">
        <v>4446.2242608780853</v>
      </c>
      <c r="BR81" s="29">
        <v>391.16290516526772</v>
      </c>
      <c r="BS81" s="29">
        <v>0</v>
      </c>
      <c r="BT81" s="59">
        <f t="shared" si="5"/>
        <v>1978087.0014331902</v>
      </c>
      <c r="BU81" s="29">
        <v>107375.57710234539</v>
      </c>
      <c r="BV81" s="29">
        <v>0</v>
      </c>
      <c r="BW81" s="29">
        <v>16.999910972458171</v>
      </c>
      <c r="BX81" s="29">
        <v>0</v>
      </c>
      <c r="BY81" s="29">
        <v>0</v>
      </c>
      <c r="BZ81" s="29">
        <v>0</v>
      </c>
      <c r="CA81" s="29">
        <v>0</v>
      </c>
      <c r="CB81" s="29">
        <v>0</v>
      </c>
      <c r="CC81" s="29">
        <v>19.558126641761081</v>
      </c>
      <c r="CD81" s="29">
        <v>63802.779638860782</v>
      </c>
      <c r="CE81" s="29">
        <v>0</v>
      </c>
      <c r="CF81" s="29">
        <v>0</v>
      </c>
      <c r="CG81" s="29">
        <v>0</v>
      </c>
      <c r="CH81" s="29">
        <v>22703.39255430967</v>
      </c>
      <c r="CI81" s="29">
        <v>47511.701037251434</v>
      </c>
      <c r="CJ81" s="38">
        <f t="shared" si="6"/>
        <v>2219517.0098035717</v>
      </c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  <c r="DR81" s="29"/>
      <c r="DS81" s="29"/>
      <c r="DT81" s="29"/>
      <c r="DU81" s="29"/>
      <c r="DV81" s="29"/>
      <c r="DW81" s="29"/>
      <c r="DX81" s="29"/>
      <c r="DY81" s="29"/>
      <c r="DZ81" s="29"/>
      <c r="EA81" s="29"/>
      <c r="EB81" s="29"/>
      <c r="EC81" s="29"/>
      <c r="ED81" s="29"/>
      <c r="EE81" s="29"/>
      <c r="EF81" s="29"/>
      <c r="EG81" s="29"/>
      <c r="EH81" s="29"/>
      <c r="EI81" s="29"/>
      <c r="EJ81" s="29"/>
      <c r="EK81" s="29"/>
      <c r="EL81" s="29"/>
      <c r="EM81" s="29"/>
      <c r="EN81" s="29"/>
      <c r="EO81" s="29"/>
      <c r="EP81" s="29"/>
      <c r="EQ81" s="29"/>
      <c r="ER81" s="29"/>
      <c r="ES81" s="29"/>
      <c r="ET81" s="29"/>
      <c r="EU81" s="29"/>
      <c r="EV81" s="29"/>
      <c r="EW81" s="29"/>
      <c r="EX81" s="29"/>
      <c r="EY81" s="29"/>
      <c r="EZ81" s="29"/>
      <c r="FA81" s="29"/>
      <c r="FB81" s="29"/>
      <c r="FC81" s="29"/>
      <c r="FD81" s="29"/>
      <c r="FE81" s="29"/>
      <c r="FF81" s="29"/>
      <c r="FG81" s="29"/>
      <c r="FH81" s="29"/>
      <c r="FI81" s="29"/>
      <c r="FJ81" s="29"/>
      <c r="FK81" s="29"/>
      <c r="FL81" s="29"/>
      <c r="FM81" s="29"/>
      <c r="FN81" s="29"/>
      <c r="FO81" s="29"/>
      <c r="FP81" s="29"/>
      <c r="FQ81" s="29"/>
      <c r="FR81" s="29"/>
      <c r="FS81" s="29"/>
      <c r="FT81" s="29"/>
      <c r="FU81" s="29"/>
      <c r="FV81" s="29"/>
      <c r="FW81" s="29"/>
      <c r="FX81" s="29"/>
    </row>
    <row r="82" spans="1:180" x14ac:dyDescent="0.2">
      <c r="A82" s="1" t="s">
        <v>16</v>
      </c>
      <c r="B82" s="29" t="s">
        <v>133</v>
      </c>
      <c r="C82" s="29">
        <v>12246.847000043073</v>
      </c>
      <c r="D82" s="29">
        <v>774.90196953437851</v>
      </c>
      <c r="E82" s="29">
        <v>323.58713363558991</v>
      </c>
      <c r="F82" s="29">
        <v>2486.5250761179459</v>
      </c>
      <c r="G82" s="29">
        <v>129887.43626693827</v>
      </c>
      <c r="H82" s="29">
        <v>22986.308666912002</v>
      </c>
      <c r="I82" s="29">
        <v>21440.570612550873</v>
      </c>
      <c r="J82" s="29">
        <v>504680.77489819354</v>
      </c>
      <c r="K82" s="29">
        <v>333414.62821884896</v>
      </c>
      <c r="L82" s="29">
        <v>1566.1126258870447</v>
      </c>
      <c r="M82" s="29">
        <v>21276.024477025741</v>
      </c>
      <c r="N82" s="29">
        <v>2461.0026035568999</v>
      </c>
      <c r="O82" s="29">
        <v>34233.603128773473</v>
      </c>
      <c r="P82" s="29">
        <v>48424.25647906927</v>
      </c>
      <c r="Q82" s="29">
        <v>7348.292473812071</v>
      </c>
      <c r="R82" s="29">
        <v>11793.724495825829</v>
      </c>
      <c r="S82" s="29">
        <v>15203.176455028199</v>
      </c>
      <c r="T82" s="29">
        <v>6600.2169733425908</v>
      </c>
      <c r="U82" s="29">
        <v>11679.495815288978</v>
      </c>
      <c r="V82" s="29">
        <v>978.05504910058096</v>
      </c>
      <c r="W82" s="29">
        <v>1174.0539229692993</v>
      </c>
      <c r="X82" s="29">
        <v>26182.807710489771</v>
      </c>
      <c r="Y82" s="29">
        <v>2020.3925658797305</v>
      </c>
      <c r="Z82" s="29">
        <v>614.20958206238572</v>
      </c>
      <c r="AA82" s="29">
        <v>283.17287622215127</v>
      </c>
      <c r="AB82" s="29">
        <v>886.61377780908015</v>
      </c>
      <c r="AC82" s="29">
        <v>13366.240913564281</v>
      </c>
      <c r="AD82" s="29">
        <v>16673.190306852499</v>
      </c>
      <c r="AE82" s="29">
        <v>177008.79542937278</v>
      </c>
      <c r="AF82" s="29">
        <v>48658.608894127094</v>
      </c>
      <c r="AG82" s="29">
        <v>6467.2532912408706</v>
      </c>
      <c r="AH82" s="29">
        <v>610.2302610390127</v>
      </c>
      <c r="AI82" s="29">
        <v>1088.3202883151127</v>
      </c>
      <c r="AJ82" s="29">
        <v>1047.2048116476781</v>
      </c>
      <c r="AK82" s="29">
        <v>976.67627543885476</v>
      </c>
      <c r="AL82" s="29">
        <v>4582.008003245398</v>
      </c>
      <c r="AM82" s="29">
        <v>277582.76438385242</v>
      </c>
      <c r="AN82" s="29">
        <v>710.93808182690668</v>
      </c>
      <c r="AO82" s="29">
        <v>6648.8711272675337</v>
      </c>
      <c r="AP82" s="29">
        <v>702.45852338442205</v>
      </c>
      <c r="AQ82" s="29">
        <v>4408.5335631215403</v>
      </c>
      <c r="AR82" s="29">
        <v>1696.5731292380135</v>
      </c>
      <c r="AS82" s="29">
        <v>2181.2447758359435</v>
      </c>
      <c r="AT82" s="29">
        <v>663.6288012594656</v>
      </c>
      <c r="AU82" s="29">
        <v>1320.5887233686731</v>
      </c>
      <c r="AV82" s="29">
        <v>464.8273335252569</v>
      </c>
      <c r="AW82" s="29">
        <v>717.10264491314206</v>
      </c>
      <c r="AX82" s="29">
        <v>2362.9576728234542</v>
      </c>
      <c r="AY82" s="29">
        <v>3157.2514922694377</v>
      </c>
      <c r="AZ82" s="29">
        <v>703.43189165774936</v>
      </c>
      <c r="BA82" s="29">
        <v>1410.106139050753</v>
      </c>
      <c r="BB82" s="29">
        <v>4108.593726017567</v>
      </c>
      <c r="BC82" s="29">
        <v>1802.1126077647605</v>
      </c>
      <c r="BD82" s="29">
        <v>2332.0176940187607</v>
      </c>
      <c r="BE82" s="29">
        <v>270.83974273685629</v>
      </c>
      <c r="BF82" s="29">
        <v>86.835399301267401</v>
      </c>
      <c r="BG82" s="29">
        <v>2946.4531272418862</v>
      </c>
      <c r="BH82" s="29">
        <v>14921.08434375891</v>
      </c>
      <c r="BI82" s="29">
        <v>2295.5682807823164</v>
      </c>
      <c r="BJ82" s="29">
        <v>27621.655244314949</v>
      </c>
      <c r="BK82" s="29">
        <v>98.496769939159122</v>
      </c>
      <c r="BL82" s="29">
        <v>20507.103489415345</v>
      </c>
      <c r="BM82" s="29">
        <v>31965.946350337766</v>
      </c>
      <c r="BN82" s="29">
        <v>2135.1076681787513</v>
      </c>
      <c r="BO82" s="29">
        <v>1028.8847195922046</v>
      </c>
      <c r="BP82" s="29">
        <v>4743.4389291064799</v>
      </c>
      <c r="BQ82" s="29">
        <v>3674.3916251151154</v>
      </c>
      <c r="BR82" s="29">
        <v>1334.400057310088</v>
      </c>
      <c r="BS82" s="29">
        <v>0</v>
      </c>
      <c r="BT82" s="59">
        <f t="shared" si="5"/>
        <v>1918049.5273880891</v>
      </c>
      <c r="BU82" s="29">
        <v>172616.83413722867</v>
      </c>
      <c r="BV82" s="29">
        <v>0</v>
      </c>
      <c r="BW82" s="29">
        <v>40927.858789549093</v>
      </c>
      <c r="BX82" s="29">
        <v>0</v>
      </c>
      <c r="BY82" s="29">
        <v>0</v>
      </c>
      <c r="BZ82" s="29">
        <v>0</v>
      </c>
      <c r="CA82" s="29">
        <v>0</v>
      </c>
      <c r="CB82" s="29">
        <v>0</v>
      </c>
      <c r="CC82" s="29">
        <v>0</v>
      </c>
      <c r="CD82" s="29">
        <v>746.38348553033291</v>
      </c>
      <c r="CE82" s="29">
        <v>0</v>
      </c>
      <c r="CF82" s="29">
        <v>0</v>
      </c>
      <c r="CG82" s="29">
        <v>0</v>
      </c>
      <c r="CH82" s="29">
        <v>21695.533047436133</v>
      </c>
      <c r="CI82" s="29">
        <v>7265.7208197456648</v>
      </c>
      <c r="CJ82" s="38">
        <f t="shared" si="6"/>
        <v>2161301.8576675793</v>
      </c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  <c r="DR82" s="29"/>
      <c r="DS82" s="29"/>
      <c r="DT82" s="29"/>
      <c r="DU82" s="29"/>
      <c r="DV82" s="29"/>
      <c r="DW82" s="29"/>
      <c r="DX82" s="29"/>
      <c r="DY82" s="29"/>
      <c r="DZ82" s="29"/>
      <c r="EA82" s="29"/>
      <c r="EB82" s="29"/>
      <c r="EC82" s="29"/>
      <c r="ED82" s="29"/>
      <c r="EE82" s="29"/>
      <c r="EF82" s="29"/>
      <c r="EG82" s="29"/>
      <c r="EH82" s="29"/>
      <c r="EI82" s="29"/>
      <c r="EJ82" s="29"/>
      <c r="EK82" s="29"/>
      <c r="EL82" s="29"/>
      <c r="EM82" s="29"/>
      <c r="EN82" s="29"/>
      <c r="EO82" s="29"/>
      <c r="EP82" s="29"/>
      <c r="EQ82" s="29"/>
      <c r="ER82" s="29"/>
      <c r="ES82" s="29"/>
      <c r="ET82" s="29"/>
      <c r="EU82" s="29"/>
      <c r="EV82" s="29"/>
      <c r="EW82" s="29"/>
      <c r="EX82" s="29"/>
      <c r="EY82" s="29"/>
      <c r="EZ82" s="29"/>
      <c r="FA82" s="29"/>
      <c r="FB82" s="29"/>
      <c r="FC82" s="29"/>
      <c r="FD82" s="29"/>
      <c r="FE82" s="29"/>
      <c r="FF82" s="29"/>
      <c r="FG82" s="29"/>
      <c r="FH82" s="29"/>
      <c r="FI82" s="29"/>
      <c r="FJ82" s="29"/>
      <c r="FK82" s="29"/>
      <c r="FL82" s="29"/>
      <c r="FM82" s="29"/>
      <c r="FN82" s="29"/>
      <c r="FO82" s="29"/>
      <c r="FP82" s="29"/>
      <c r="FQ82" s="29"/>
      <c r="FR82" s="29"/>
      <c r="FS82" s="29"/>
      <c r="FT82" s="29"/>
      <c r="FU82" s="29"/>
      <c r="FV82" s="29"/>
      <c r="FW82" s="29"/>
      <c r="FX82" s="29"/>
    </row>
    <row r="83" spans="1:180" x14ac:dyDescent="0.2">
      <c r="A83" s="1" t="s">
        <v>17</v>
      </c>
      <c r="B83" s="29" t="s">
        <v>134</v>
      </c>
      <c r="C83" s="29">
        <v>5871.6230917039502</v>
      </c>
      <c r="D83" s="29">
        <v>307.19994795878443</v>
      </c>
      <c r="E83" s="29">
        <v>489.22759005808985</v>
      </c>
      <c r="F83" s="29">
        <v>598.03777636861287</v>
      </c>
      <c r="G83" s="29">
        <v>8554.0324581300465</v>
      </c>
      <c r="H83" s="29">
        <v>3378.9200619178059</v>
      </c>
      <c r="I83" s="29">
        <v>3699.2019193557212</v>
      </c>
      <c r="J83" s="29">
        <v>11624.326343334864</v>
      </c>
      <c r="K83" s="29">
        <v>40341.521331473421</v>
      </c>
      <c r="L83" s="29">
        <v>2082.0471850115332</v>
      </c>
      <c r="M83" s="29">
        <v>6845.1600673768044</v>
      </c>
      <c r="N83" s="29">
        <v>852.0792551206215</v>
      </c>
      <c r="O83" s="29">
        <v>6628.9809229837283</v>
      </c>
      <c r="P83" s="29">
        <v>3883.1039396262395</v>
      </c>
      <c r="Q83" s="29">
        <v>1082.6603149439063</v>
      </c>
      <c r="R83" s="29">
        <v>3057.2794493253496</v>
      </c>
      <c r="S83" s="29">
        <v>5094.080108882652</v>
      </c>
      <c r="T83" s="29">
        <v>1573.5927641394574</v>
      </c>
      <c r="U83" s="29">
        <v>10466.710829764172</v>
      </c>
      <c r="V83" s="29">
        <v>875.49366185542453</v>
      </c>
      <c r="W83" s="29">
        <v>1299.6012774847845</v>
      </c>
      <c r="X83" s="29">
        <v>5600.9787807897774</v>
      </c>
      <c r="Y83" s="29">
        <v>774.28897469095909</v>
      </c>
      <c r="Z83" s="29">
        <v>774.06036421032877</v>
      </c>
      <c r="AA83" s="29">
        <v>401.29133059974248</v>
      </c>
      <c r="AB83" s="29">
        <v>277.30140808452427</v>
      </c>
      <c r="AC83" s="29">
        <v>8347.9433434919229</v>
      </c>
      <c r="AD83" s="29">
        <v>7299.3998347208117</v>
      </c>
      <c r="AE83" s="29">
        <v>30039.407169177975</v>
      </c>
      <c r="AF83" s="29">
        <v>11776.585492128126</v>
      </c>
      <c r="AG83" s="29">
        <v>4477.6307328842922</v>
      </c>
      <c r="AH83" s="29">
        <v>877.99724849595259</v>
      </c>
      <c r="AI83" s="29">
        <v>549.96488374100477</v>
      </c>
      <c r="AJ83" s="29">
        <v>1217.7812108077962</v>
      </c>
      <c r="AK83" s="29">
        <v>176.0076564302413</v>
      </c>
      <c r="AL83" s="29">
        <v>1381.1553671802712</v>
      </c>
      <c r="AM83" s="29">
        <v>76692.147323144498</v>
      </c>
      <c r="AN83" s="29">
        <v>5670.2124709003519</v>
      </c>
      <c r="AO83" s="29">
        <v>1226.9379618374192</v>
      </c>
      <c r="AP83" s="29">
        <v>1917.7251765001588</v>
      </c>
      <c r="AQ83" s="29">
        <v>5470.0409917342286</v>
      </c>
      <c r="AR83" s="29">
        <v>2201.9569386517223</v>
      </c>
      <c r="AS83" s="29">
        <v>1753.3502902927107</v>
      </c>
      <c r="AT83" s="29">
        <v>3159.5261999376398</v>
      </c>
      <c r="AU83" s="29">
        <v>1682.6517307251715</v>
      </c>
      <c r="AV83" s="29">
        <v>249.16720330563109</v>
      </c>
      <c r="AW83" s="29">
        <v>529.72665116316364</v>
      </c>
      <c r="AX83" s="29">
        <v>9154.4579330170291</v>
      </c>
      <c r="AY83" s="29">
        <v>15916.836780677773</v>
      </c>
      <c r="AZ83" s="29">
        <v>5378.6006591226396</v>
      </c>
      <c r="BA83" s="29">
        <v>1509.7516650493048</v>
      </c>
      <c r="BB83" s="29">
        <v>48077.619679762465</v>
      </c>
      <c r="BC83" s="29">
        <v>4523.8553867708506</v>
      </c>
      <c r="BD83" s="29">
        <v>7693.6603828483994</v>
      </c>
      <c r="BE83" s="29">
        <v>252.42847946051285</v>
      </c>
      <c r="BF83" s="29">
        <v>309.01309425383153</v>
      </c>
      <c r="BG83" s="29">
        <v>4802.4974018577286</v>
      </c>
      <c r="BH83" s="29">
        <v>13721.792162385264</v>
      </c>
      <c r="BI83" s="29">
        <v>1792.3823151767501</v>
      </c>
      <c r="BJ83" s="29">
        <v>24748.335001283333</v>
      </c>
      <c r="BK83" s="29">
        <v>95.556470786208024</v>
      </c>
      <c r="BL83" s="29">
        <v>6172.7406734395263</v>
      </c>
      <c r="BM83" s="29">
        <v>6514.017653842332</v>
      </c>
      <c r="BN83" s="29">
        <v>3555.1761727161329</v>
      </c>
      <c r="BO83" s="29">
        <v>1583.6365196108591</v>
      </c>
      <c r="BP83" s="29">
        <v>8689.21736218144</v>
      </c>
      <c r="BQ83" s="29">
        <v>6774.0343939924496</v>
      </c>
      <c r="BR83" s="29">
        <v>686.85115847688292</v>
      </c>
      <c r="BS83" s="29">
        <v>0</v>
      </c>
      <c r="BT83" s="59">
        <f t="shared" si="5"/>
        <v>465082.57837915426</v>
      </c>
      <c r="BU83" s="29">
        <v>34918.377872910336</v>
      </c>
      <c r="BV83" s="29">
        <v>0</v>
      </c>
      <c r="BW83" s="29">
        <v>1683.8247308424159</v>
      </c>
      <c r="BX83" s="29">
        <v>0</v>
      </c>
      <c r="BY83" s="29">
        <v>0</v>
      </c>
      <c r="BZ83" s="29">
        <v>0</v>
      </c>
      <c r="CA83" s="29">
        <v>0</v>
      </c>
      <c r="CB83" s="29">
        <v>0</v>
      </c>
      <c r="CC83" s="29">
        <v>0</v>
      </c>
      <c r="CD83" s="29">
        <v>7245.210420444575</v>
      </c>
      <c r="CE83" s="29">
        <v>0</v>
      </c>
      <c r="CF83" s="29">
        <v>4187.0087304216477</v>
      </c>
      <c r="CG83" s="29">
        <v>0</v>
      </c>
      <c r="CH83" s="29">
        <v>2941.365482855243</v>
      </c>
      <c r="CI83" s="29">
        <v>3508.9233966329384</v>
      </c>
      <c r="CJ83" s="38">
        <f t="shared" si="6"/>
        <v>519567.28901326144</v>
      </c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  <c r="DR83" s="29"/>
      <c r="DS83" s="29"/>
      <c r="DT83" s="29"/>
      <c r="DU83" s="29"/>
      <c r="DV83" s="29"/>
      <c r="DW83" s="29"/>
      <c r="DX83" s="29"/>
      <c r="DY83" s="29"/>
      <c r="DZ83" s="29"/>
      <c r="EA83" s="29"/>
      <c r="EB83" s="29"/>
      <c r="EC83" s="29"/>
      <c r="ED83" s="29"/>
      <c r="EE83" s="29"/>
      <c r="EF83" s="29"/>
      <c r="EG83" s="29"/>
      <c r="EH83" s="29"/>
      <c r="EI83" s="29"/>
      <c r="EJ83" s="29"/>
      <c r="EK83" s="29"/>
      <c r="EL83" s="29"/>
      <c r="EM83" s="29"/>
      <c r="EN83" s="29"/>
      <c r="EO83" s="29"/>
      <c r="EP83" s="29"/>
      <c r="EQ83" s="29"/>
      <c r="ER83" s="29"/>
      <c r="ES83" s="29"/>
      <c r="ET83" s="29"/>
      <c r="EU83" s="29"/>
      <c r="EV83" s="29"/>
      <c r="EW83" s="29"/>
      <c r="EX83" s="29"/>
      <c r="EY83" s="29"/>
      <c r="EZ83" s="29"/>
      <c r="FA83" s="29"/>
      <c r="FB83" s="29"/>
      <c r="FC83" s="29"/>
      <c r="FD83" s="29"/>
      <c r="FE83" s="29"/>
      <c r="FF83" s="29"/>
      <c r="FG83" s="29"/>
      <c r="FH83" s="29"/>
      <c r="FI83" s="29"/>
      <c r="FJ83" s="29"/>
      <c r="FK83" s="29"/>
      <c r="FL83" s="29"/>
      <c r="FM83" s="29"/>
      <c r="FN83" s="29"/>
      <c r="FO83" s="29"/>
      <c r="FP83" s="29"/>
      <c r="FQ83" s="29"/>
      <c r="FR83" s="29"/>
      <c r="FS83" s="29"/>
      <c r="FT83" s="29"/>
      <c r="FU83" s="29"/>
      <c r="FV83" s="29"/>
      <c r="FW83" s="29"/>
      <c r="FX83" s="29"/>
    </row>
    <row r="84" spans="1:180" x14ac:dyDescent="0.2">
      <c r="A84" s="1" t="s">
        <v>18</v>
      </c>
      <c r="B84" s="29" t="s">
        <v>135</v>
      </c>
      <c r="C84" s="29">
        <v>189184.29531004012</v>
      </c>
      <c r="D84" s="29">
        <v>534.44456459644903</v>
      </c>
      <c r="E84" s="29">
        <v>74680.854468215141</v>
      </c>
      <c r="F84" s="29">
        <v>45480.656845429141</v>
      </c>
      <c r="G84" s="29">
        <v>194544.55307891383</v>
      </c>
      <c r="H84" s="29">
        <v>31305.832811634627</v>
      </c>
      <c r="I84" s="29">
        <v>16221.443763251898</v>
      </c>
      <c r="J84" s="29">
        <v>20831.750579031672</v>
      </c>
      <c r="K84" s="29">
        <v>7237.4952404598016</v>
      </c>
      <c r="L84" s="29">
        <v>137348.66720812299</v>
      </c>
      <c r="M84" s="29">
        <v>85564.26853701142</v>
      </c>
      <c r="N84" s="29">
        <v>6807.3123494867841</v>
      </c>
      <c r="O84" s="29">
        <v>124493.86608559442</v>
      </c>
      <c r="P84" s="29">
        <v>229580.75446359318</v>
      </c>
      <c r="Q84" s="29">
        <v>48321.943999856601</v>
      </c>
      <c r="R84" s="29">
        <v>35599.031413610843</v>
      </c>
      <c r="S84" s="29">
        <v>7915.542941788699</v>
      </c>
      <c r="T84" s="29">
        <v>13213.593177229646</v>
      </c>
      <c r="U84" s="29">
        <v>55626.982829821201</v>
      </c>
      <c r="V84" s="29">
        <v>9794.0963761983621</v>
      </c>
      <c r="W84" s="29">
        <v>18814.603314435641</v>
      </c>
      <c r="X84" s="29">
        <v>16825.390682355057</v>
      </c>
      <c r="Y84" s="29">
        <v>14487.683096612134</v>
      </c>
      <c r="Z84" s="29">
        <v>892154.06134800066</v>
      </c>
      <c r="AA84" s="29">
        <v>1355.679975878468</v>
      </c>
      <c r="AB84" s="29">
        <v>7655.730990103877</v>
      </c>
      <c r="AC84" s="29">
        <v>131209.04536925597</v>
      </c>
      <c r="AD84" s="29">
        <v>26288.740523068896</v>
      </c>
      <c r="AE84" s="29">
        <v>94111.250220941656</v>
      </c>
      <c r="AF84" s="29">
        <v>62619.359674538791</v>
      </c>
      <c r="AG84" s="29">
        <v>340184.0633796067</v>
      </c>
      <c r="AH84" s="29">
        <v>171788.63315885962</v>
      </c>
      <c r="AI84" s="29">
        <v>251323.30015363314</v>
      </c>
      <c r="AJ84" s="29">
        <v>5990.8397562269129</v>
      </c>
      <c r="AK84" s="29">
        <v>24559.153825631998</v>
      </c>
      <c r="AL84" s="29">
        <v>31223.818964254489</v>
      </c>
      <c r="AM84" s="29">
        <v>9366.1044935840873</v>
      </c>
      <c r="AN84" s="29">
        <v>2288.9659248195576</v>
      </c>
      <c r="AO84" s="29">
        <v>7070.4163102207149</v>
      </c>
      <c r="AP84" s="29">
        <v>5385.3304021103613</v>
      </c>
      <c r="AQ84" s="29">
        <v>12780.309573800623</v>
      </c>
      <c r="AR84" s="29">
        <v>7069.0430052048359</v>
      </c>
      <c r="AS84" s="29">
        <v>4736.5778849429907</v>
      </c>
      <c r="AT84" s="29">
        <v>6392.3070739806062</v>
      </c>
      <c r="AU84" s="29">
        <v>1973.9424496374484</v>
      </c>
      <c r="AV84" s="29">
        <v>14204.166519981467</v>
      </c>
      <c r="AW84" s="29">
        <v>17694.585398049716</v>
      </c>
      <c r="AX84" s="29">
        <v>6506.8510024851348</v>
      </c>
      <c r="AY84" s="29">
        <v>9182.3346343242629</v>
      </c>
      <c r="AZ84" s="29">
        <v>1167.2175305492876</v>
      </c>
      <c r="BA84" s="29">
        <v>5192.6126943782019</v>
      </c>
      <c r="BB84" s="29">
        <v>2780.8604603972431</v>
      </c>
      <c r="BC84" s="29">
        <v>11079.943705103798</v>
      </c>
      <c r="BD84" s="29">
        <v>2030.1594284536784</v>
      </c>
      <c r="BE84" s="29">
        <v>653.97063755700549</v>
      </c>
      <c r="BF84" s="29">
        <v>2024.0043587895073</v>
      </c>
      <c r="BG84" s="29">
        <v>24084.580270936003</v>
      </c>
      <c r="BH84" s="29">
        <v>130955.72930102926</v>
      </c>
      <c r="BI84" s="29">
        <v>2949.0532007162501</v>
      </c>
      <c r="BJ84" s="29">
        <v>52877.694598158727</v>
      </c>
      <c r="BK84" s="29">
        <v>1019.4208220050282</v>
      </c>
      <c r="BL84" s="29">
        <v>39798.405101066099</v>
      </c>
      <c r="BM84" s="29">
        <v>41992.207979796643</v>
      </c>
      <c r="BN84" s="29">
        <v>4384.0396530229909</v>
      </c>
      <c r="BO84" s="29">
        <v>4136.6689280042983</v>
      </c>
      <c r="BP84" s="29">
        <v>4222.4434384133519</v>
      </c>
      <c r="BQ84" s="29">
        <v>12139.07520695558</v>
      </c>
      <c r="BR84" s="29">
        <v>12554.106455956264</v>
      </c>
      <c r="BS84" s="29">
        <v>0</v>
      </c>
      <c r="BT84" s="59">
        <f t="shared" si="5"/>
        <v>3885571.86892172</v>
      </c>
      <c r="BU84" s="29">
        <v>2152039.7252497887</v>
      </c>
      <c r="BV84" s="29">
        <v>0</v>
      </c>
      <c r="BW84" s="29">
        <v>0</v>
      </c>
      <c r="BX84" s="29">
        <v>0</v>
      </c>
      <c r="BY84" s="29">
        <v>0</v>
      </c>
      <c r="BZ84" s="29">
        <v>0</v>
      </c>
      <c r="CA84" s="29">
        <v>0</v>
      </c>
      <c r="CB84" s="29">
        <v>0</v>
      </c>
      <c r="CC84" s="29">
        <v>0</v>
      </c>
      <c r="CD84" s="29">
        <v>0</v>
      </c>
      <c r="CE84" s="29">
        <v>0</v>
      </c>
      <c r="CF84" s="29">
        <v>0</v>
      </c>
      <c r="CG84" s="29">
        <v>0</v>
      </c>
      <c r="CH84" s="29">
        <v>5945.0482489369424</v>
      </c>
      <c r="CI84" s="29">
        <v>109664.05396134092</v>
      </c>
      <c r="CJ84" s="38">
        <f t="shared" si="6"/>
        <v>6153220.6963817878</v>
      </c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  <c r="DR84" s="29"/>
      <c r="DS84" s="29"/>
      <c r="DT84" s="29"/>
      <c r="DU84" s="29"/>
      <c r="DV84" s="29"/>
      <c r="DW84" s="29"/>
      <c r="DX84" s="29"/>
      <c r="DY84" s="29"/>
      <c r="DZ84" s="29"/>
      <c r="EA84" s="29"/>
      <c r="EB84" s="29"/>
      <c r="EC84" s="29"/>
      <c r="ED84" s="29"/>
      <c r="EE84" s="29"/>
      <c r="EF84" s="29"/>
      <c r="EG84" s="29"/>
      <c r="EH84" s="29"/>
      <c r="EI84" s="29"/>
      <c r="EJ84" s="29"/>
      <c r="EK84" s="29"/>
      <c r="EL84" s="29"/>
      <c r="EM84" s="29"/>
      <c r="EN84" s="29"/>
      <c r="EO84" s="29"/>
      <c r="EP84" s="29"/>
      <c r="EQ84" s="29"/>
      <c r="ER84" s="29"/>
      <c r="ES84" s="29"/>
      <c r="ET84" s="29"/>
      <c r="EU84" s="29"/>
      <c r="EV84" s="29"/>
      <c r="EW84" s="29"/>
      <c r="EX84" s="29"/>
      <c r="EY84" s="29"/>
      <c r="EZ84" s="29"/>
      <c r="FA84" s="29"/>
      <c r="FB84" s="29"/>
      <c r="FC84" s="29"/>
      <c r="FD84" s="29"/>
      <c r="FE84" s="29"/>
      <c r="FF84" s="29"/>
      <c r="FG84" s="29"/>
      <c r="FH84" s="29"/>
      <c r="FI84" s="29"/>
      <c r="FJ84" s="29"/>
      <c r="FK84" s="29"/>
      <c r="FL84" s="29"/>
      <c r="FM84" s="29"/>
      <c r="FN84" s="29"/>
      <c r="FO84" s="29"/>
      <c r="FP84" s="29"/>
      <c r="FQ84" s="29"/>
      <c r="FR84" s="29"/>
      <c r="FS84" s="29"/>
      <c r="FT84" s="29"/>
      <c r="FU84" s="29"/>
      <c r="FV84" s="29"/>
      <c r="FW84" s="29"/>
      <c r="FX84" s="29"/>
    </row>
    <row r="85" spans="1:180" x14ac:dyDescent="0.2">
      <c r="A85" s="1" t="s">
        <v>19</v>
      </c>
      <c r="B85" s="29" t="s">
        <v>136</v>
      </c>
      <c r="C85" s="29">
        <v>772983.4387847255</v>
      </c>
      <c r="D85" s="29">
        <v>2261.1799071087066</v>
      </c>
      <c r="E85" s="29">
        <v>1297.6936469597363</v>
      </c>
      <c r="F85" s="29">
        <v>20857.909067413362</v>
      </c>
      <c r="G85" s="29">
        <v>255653.49268059732</v>
      </c>
      <c r="H85" s="29">
        <v>421589.385203882</v>
      </c>
      <c r="I85" s="29">
        <v>59215.074460779557</v>
      </c>
      <c r="J85" s="29">
        <v>52581.820895846933</v>
      </c>
      <c r="K85" s="29">
        <v>47393.134515866725</v>
      </c>
      <c r="L85" s="29">
        <v>16029.306693235885</v>
      </c>
      <c r="M85" s="29">
        <v>1033351.0837164298</v>
      </c>
      <c r="N85" s="29">
        <v>54178.404223459387</v>
      </c>
      <c r="O85" s="29">
        <v>566395.18907218939</v>
      </c>
      <c r="P85" s="29">
        <v>122504.98610472046</v>
      </c>
      <c r="Q85" s="29">
        <v>27694.660935955355</v>
      </c>
      <c r="R85" s="29">
        <v>113634.94460662629</v>
      </c>
      <c r="S85" s="29">
        <v>69702.896817000714</v>
      </c>
      <c r="T85" s="29">
        <v>99727.767205402168</v>
      </c>
      <c r="U85" s="29">
        <v>106423.5546373449</v>
      </c>
      <c r="V85" s="29">
        <v>18675.216182414533</v>
      </c>
      <c r="W85" s="29">
        <v>15695.520312553621</v>
      </c>
      <c r="X85" s="29">
        <v>173757.05031630251</v>
      </c>
      <c r="Y85" s="29">
        <v>24962.712952680249</v>
      </c>
      <c r="Z85" s="29">
        <v>1922.4553314125467</v>
      </c>
      <c r="AA85" s="29">
        <v>199.58690511990883</v>
      </c>
      <c r="AB85" s="29">
        <v>4949.7969318404739</v>
      </c>
      <c r="AC85" s="29">
        <v>129956.27768173479</v>
      </c>
      <c r="AD85" s="29">
        <v>16628.440585991168</v>
      </c>
      <c r="AE85" s="29">
        <v>18114.142324592096</v>
      </c>
      <c r="AF85" s="29">
        <v>17611.661124742513</v>
      </c>
      <c r="AG85" s="29">
        <v>4804.073702808334</v>
      </c>
      <c r="AH85" s="29">
        <v>1049.1620281623195</v>
      </c>
      <c r="AI85" s="29">
        <v>1019.7928254460041</v>
      </c>
      <c r="AJ85" s="29">
        <v>768.48479584941549</v>
      </c>
      <c r="AK85" s="29">
        <v>74.751824765537663</v>
      </c>
      <c r="AL85" s="29">
        <v>3491.4777113089749</v>
      </c>
      <c r="AM85" s="29">
        <v>36163.530293264259</v>
      </c>
      <c r="AN85" s="29">
        <v>8540.1551618206395</v>
      </c>
      <c r="AO85" s="29">
        <v>505.9944972981117</v>
      </c>
      <c r="AP85" s="29">
        <v>1196.8841045400475</v>
      </c>
      <c r="AQ85" s="29">
        <v>1833.5903982359484</v>
      </c>
      <c r="AR85" s="29">
        <v>705.62695783004551</v>
      </c>
      <c r="AS85" s="29">
        <v>1450.1065987055704</v>
      </c>
      <c r="AT85" s="29">
        <v>312.72538555858364</v>
      </c>
      <c r="AU85" s="29">
        <v>889.36416252780123</v>
      </c>
      <c r="AV85" s="29">
        <v>1434.1368874553373</v>
      </c>
      <c r="AW85" s="29">
        <v>408.09413677082608</v>
      </c>
      <c r="AX85" s="29">
        <v>1164.5239648859749</v>
      </c>
      <c r="AY85" s="29">
        <v>1535.189536587096</v>
      </c>
      <c r="AZ85" s="29">
        <v>10847.853373728985</v>
      </c>
      <c r="BA85" s="29">
        <v>1348.4293020768123</v>
      </c>
      <c r="BB85" s="29">
        <v>679.86879698377766</v>
      </c>
      <c r="BC85" s="29">
        <v>8566.678232476399</v>
      </c>
      <c r="BD85" s="29">
        <v>1804.7330421446491</v>
      </c>
      <c r="BE85" s="29">
        <v>262.98702499825521</v>
      </c>
      <c r="BF85" s="29">
        <v>91.101496791789543</v>
      </c>
      <c r="BG85" s="29">
        <v>53137.838828622167</v>
      </c>
      <c r="BH85" s="29">
        <v>17415.421286233122</v>
      </c>
      <c r="BI85" s="29">
        <v>2741.3543211169626</v>
      </c>
      <c r="BJ85" s="29">
        <v>34251.693647061133</v>
      </c>
      <c r="BK85" s="29">
        <v>91.356985815960371</v>
      </c>
      <c r="BL85" s="29">
        <v>18790.697592896449</v>
      </c>
      <c r="BM85" s="29">
        <v>8360.8479873863289</v>
      </c>
      <c r="BN85" s="29">
        <v>3103.898628693627</v>
      </c>
      <c r="BO85" s="29">
        <v>1943.983686435256</v>
      </c>
      <c r="BP85" s="29">
        <v>5581.0144649269878</v>
      </c>
      <c r="BQ85" s="29">
        <v>5502.4920618207179</v>
      </c>
      <c r="BR85" s="29">
        <v>27554.49963094381</v>
      </c>
      <c r="BS85" s="29">
        <v>0</v>
      </c>
      <c r="BT85" s="59">
        <f t="shared" si="5"/>
        <v>4535373.1991899032</v>
      </c>
      <c r="BU85" s="29">
        <v>288955.65584276052</v>
      </c>
      <c r="BV85" s="29">
        <v>0</v>
      </c>
      <c r="BW85" s="29">
        <v>656.94491743907338</v>
      </c>
      <c r="BX85" s="29">
        <v>0</v>
      </c>
      <c r="BY85" s="29">
        <v>0</v>
      </c>
      <c r="BZ85" s="29">
        <v>0</v>
      </c>
      <c r="CA85" s="29">
        <v>0</v>
      </c>
      <c r="CB85" s="29">
        <v>0</v>
      </c>
      <c r="CC85" s="29">
        <v>0</v>
      </c>
      <c r="CD85" s="29">
        <v>535.39705386816104</v>
      </c>
      <c r="CE85" s="29">
        <v>0</v>
      </c>
      <c r="CF85" s="29">
        <v>2633.4094317895729</v>
      </c>
      <c r="CG85" s="29">
        <v>0</v>
      </c>
      <c r="CH85" s="29">
        <v>17021.364626831764</v>
      </c>
      <c r="CI85" s="29">
        <v>171920.57945605248</v>
      </c>
      <c r="CJ85" s="38">
        <f t="shared" si="6"/>
        <v>5017096.5505186459</v>
      </c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  <c r="DR85" s="29"/>
      <c r="DS85" s="29"/>
      <c r="DT85" s="29"/>
      <c r="DU85" s="29"/>
      <c r="DV85" s="29"/>
      <c r="DW85" s="29"/>
      <c r="DX85" s="29"/>
      <c r="DY85" s="29"/>
      <c r="DZ85" s="29"/>
      <c r="EA85" s="29"/>
      <c r="EB85" s="29"/>
      <c r="EC85" s="29"/>
      <c r="ED85" s="29"/>
      <c r="EE85" s="29"/>
      <c r="EF85" s="29"/>
      <c r="EG85" s="29"/>
      <c r="EH85" s="29"/>
      <c r="EI85" s="29"/>
      <c r="EJ85" s="29"/>
      <c r="EK85" s="29"/>
      <c r="EL85" s="29"/>
      <c r="EM85" s="29"/>
      <c r="EN85" s="29"/>
      <c r="EO85" s="29"/>
      <c r="EP85" s="29"/>
      <c r="EQ85" s="29"/>
      <c r="ER85" s="29"/>
      <c r="ES85" s="29"/>
      <c r="ET85" s="29"/>
      <c r="EU85" s="29"/>
      <c r="EV85" s="29"/>
      <c r="EW85" s="29"/>
      <c r="EX85" s="29"/>
      <c r="EY85" s="29"/>
      <c r="EZ85" s="29"/>
      <c r="FA85" s="29"/>
      <c r="FB85" s="29"/>
      <c r="FC85" s="29"/>
      <c r="FD85" s="29"/>
      <c r="FE85" s="29"/>
      <c r="FF85" s="29"/>
      <c r="FG85" s="29"/>
      <c r="FH85" s="29"/>
      <c r="FI85" s="29"/>
      <c r="FJ85" s="29"/>
      <c r="FK85" s="29"/>
      <c r="FL85" s="29"/>
      <c r="FM85" s="29"/>
      <c r="FN85" s="29"/>
      <c r="FO85" s="29"/>
      <c r="FP85" s="29"/>
      <c r="FQ85" s="29"/>
      <c r="FR85" s="29"/>
      <c r="FS85" s="29"/>
      <c r="FT85" s="29"/>
      <c r="FU85" s="29"/>
      <c r="FV85" s="29"/>
      <c r="FW85" s="29"/>
      <c r="FX85" s="29"/>
    </row>
    <row r="86" spans="1:180" x14ac:dyDescent="0.2">
      <c r="A86" s="1" t="s">
        <v>20</v>
      </c>
      <c r="B86" s="29" t="s">
        <v>137</v>
      </c>
      <c r="C86" s="29">
        <v>22081.880952430231</v>
      </c>
      <c r="D86" s="29">
        <v>0</v>
      </c>
      <c r="E86" s="29">
        <v>18088.366737357861</v>
      </c>
      <c r="F86" s="29">
        <v>112.20689516351987</v>
      </c>
      <c r="G86" s="29">
        <v>30944.74527061966</v>
      </c>
      <c r="H86" s="29">
        <v>370.16560422559843</v>
      </c>
      <c r="I86" s="29">
        <v>23.946792022668539</v>
      </c>
      <c r="J86" s="29">
        <v>328.11439026168256</v>
      </c>
      <c r="K86" s="29">
        <v>93.039857873892956</v>
      </c>
      <c r="L86" s="29">
        <v>271.97074122389535</v>
      </c>
      <c r="M86" s="29">
        <v>49260.291835797412</v>
      </c>
      <c r="N86" s="29">
        <v>59877.336947500939</v>
      </c>
      <c r="O86" s="29">
        <v>823.48022521231439</v>
      </c>
      <c r="P86" s="29">
        <v>1527.7252936090958</v>
      </c>
      <c r="Q86" s="29">
        <v>19.290056100185385</v>
      </c>
      <c r="R86" s="29">
        <v>340.25813380557457</v>
      </c>
      <c r="S86" s="29">
        <v>1219.0720082605483</v>
      </c>
      <c r="T86" s="29">
        <v>513.88270889433932</v>
      </c>
      <c r="U86" s="29">
        <v>1069.638877000468</v>
      </c>
      <c r="V86" s="29">
        <v>46.945709550631207</v>
      </c>
      <c r="W86" s="29">
        <v>47.866936110202772</v>
      </c>
      <c r="X86" s="29">
        <v>2480.2298630488513</v>
      </c>
      <c r="Y86" s="29">
        <v>106.47904754344255</v>
      </c>
      <c r="Z86" s="29">
        <v>22.517846724872935</v>
      </c>
      <c r="AA86" s="29">
        <v>0</v>
      </c>
      <c r="AB86" s="29">
        <v>81.719291814810688</v>
      </c>
      <c r="AC86" s="29">
        <v>388.23085483563051</v>
      </c>
      <c r="AD86" s="29">
        <v>8.7549363576346924</v>
      </c>
      <c r="AE86" s="29">
        <v>55.404345378253971</v>
      </c>
      <c r="AF86" s="29">
        <v>1249.6314411656381</v>
      </c>
      <c r="AG86" s="29">
        <v>26.954131582295886</v>
      </c>
      <c r="AH86" s="29">
        <v>1.0401703616303064</v>
      </c>
      <c r="AI86" s="29">
        <v>1.2523016423886308</v>
      </c>
      <c r="AJ86" s="29">
        <v>52.681293293953573</v>
      </c>
      <c r="AK86" s="29">
        <v>9.499848512737163</v>
      </c>
      <c r="AL86" s="29">
        <v>644.04629669958388</v>
      </c>
      <c r="AM86" s="29">
        <v>744.91978137189017</v>
      </c>
      <c r="AN86" s="29">
        <v>2096.7010177464117</v>
      </c>
      <c r="AO86" s="29">
        <v>34.598393233243684</v>
      </c>
      <c r="AP86" s="29">
        <v>140.74510664187301</v>
      </c>
      <c r="AQ86" s="29">
        <v>52.79873883385271</v>
      </c>
      <c r="AR86" s="29">
        <v>1.2479009482081922</v>
      </c>
      <c r="AS86" s="29">
        <v>1000.4855483886856</v>
      </c>
      <c r="AT86" s="29">
        <v>3.300196445310879</v>
      </c>
      <c r="AU86" s="29">
        <v>9.2868322590850934</v>
      </c>
      <c r="AV86" s="29">
        <v>11.885521953777525</v>
      </c>
      <c r="AW86" s="29">
        <v>16.847715359014511</v>
      </c>
      <c r="AX86" s="29">
        <v>285.15820171385212</v>
      </c>
      <c r="AY86" s="29">
        <v>455.18132437667236</v>
      </c>
      <c r="AZ86" s="29">
        <v>1976.2149419565851</v>
      </c>
      <c r="BA86" s="29">
        <v>598.59221985948909</v>
      </c>
      <c r="BB86" s="29">
        <v>38.6277738795471</v>
      </c>
      <c r="BC86" s="29">
        <v>11552.254522983823</v>
      </c>
      <c r="BD86" s="29">
        <v>85.367064817963879</v>
      </c>
      <c r="BE86" s="29">
        <v>12.041972605462618</v>
      </c>
      <c r="BF86" s="29">
        <v>5.4347188626745355</v>
      </c>
      <c r="BG86" s="29">
        <v>341.20332717576503</v>
      </c>
      <c r="BH86" s="29">
        <v>6626.8661882016077</v>
      </c>
      <c r="BI86" s="29">
        <v>199.80977567203468</v>
      </c>
      <c r="BJ86" s="29">
        <v>12710.218688602939</v>
      </c>
      <c r="BK86" s="29">
        <v>61.994682161073165</v>
      </c>
      <c r="BL86" s="29">
        <v>120107.80940103452</v>
      </c>
      <c r="BM86" s="29">
        <v>5264.7968192364433</v>
      </c>
      <c r="BN86" s="29">
        <v>1223.7905549404604</v>
      </c>
      <c r="BO86" s="29">
        <v>917.2917814382721</v>
      </c>
      <c r="BP86" s="29">
        <v>751.06391696593971</v>
      </c>
      <c r="BQ86" s="29">
        <v>13.926224969549562</v>
      </c>
      <c r="BR86" s="29">
        <v>255.63666451707579</v>
      </c>
      <c r="BS86" s="29">
        <v>0</v>
      </c>
      <c r="BT86" s="59">
        <f t="shared" si="5"/>
        <v>359784.76516113547</v>
      </c>
      <c r="BU86" s="29">
        <v>150161.62796832473</v>
      </c>
      <c r="BV86" s="29">
        <v>0</v>
      </c>
      <c r="BW86" s="29">
        <v>101633.2648895306</v>
      </c>
      <c r="BX86" s="29">
        <v>0</v>
      </c>
      <c r="BY86" s="29">
        <v>0</v>
      </c>
      <c r="BZ86" s="29">
        <v>0</v>
      </c>
      <c r="CA86" s="29">
        <v>0</v>
      </c>
      <c r="CB86" s="29">
        <v>0</v>
      </c>
      <c r="CC86" s="29">
        <v>0</v>
      </c>
      <c r="CD86" s="29">
        <v>1792.6947299728054</v>
      </c>
      <c r="CE86" s="29">
        <v>0</v>
      </c>
      <c r="CF86" s="29">
        <v>0</v>
      </c>
      <c r="CG86" s="29">
        <v>0</v>
      </c>
      <c r="CH86" s="29">
        <v>21537.612986593685</v>
      </c>
      <c r="CI86" s="29">
        <v>134085.05461698852</v>
      </c>
      <c r="CJ86" s="38">
        <f t="shared" si="6"/>
        <v>768995.02035254578</v>
      </c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  <c r="DR86" s="29"/>
      <c r="DS86" s="29"/>
      <c r="DT86" s="29"/>
      <c r="DU86" s="29"/>
      <c r="DV86" s="29"/>
      <c r="DW86" s="29"/>
      <c r="DX86" s="29"/>
      <c r="DY86" s="29"/>
      <c r="DZ86" s="29"/>
      <c r="EA86" s="29"/>
      <c r="EB86" s="29"/>
      <c r="EC86" s="29"/>
      <c r="ED86" s="29"/>
      <c r="EE86" s="29"/>
      <c r="EF86" s="29"/>
      <c r="EG86" s="29"/>
      <c r="EH86" s="29"/>
      <c r="EI86" s="29"/>
      <c r="EJ86" s="29"/>
      <c r="EK86" s="29"/>
      <c r="EL86" s="29"/>
      <c r="EM86" s="29"/>
      <c r="EN86" s="29"/>
      <c r="EO86" s="29"/>
      <c r="EP86" s="29"/>
      <c r="EQ86" s="29"/>
      <c r="ER86" s="29"/>
      <c r="ES86" s="29"/>
      <c r="ET86" s="29"/>
      <c r="EU86" s="29"/>
      <c r="EV86" s="29"/>
      <c r="EW86" s="29"/>
      <c r="EX86" s="29"/>
      <c r="EY86" s="29"/>
      <c r="EZ86" s="29"/>
      <c r="FA86" s="29"/>
      <c r="FB86" s="29"/>
      <c r="FC86" s="29"/>
      <c r="FD86" s="29"/>
      <c r="FE86" s="29"/>
      <c r="FF86" s="29"/>
      <c r="FG86" s="29"/>
      <c r="FH86" s="29"/>
      <c r="FI86" s="29"/>
      <c r="FJ86" s="29"/>
      <c r="FK86" s="29"/>
      <c r="FL86" s="29"/>
      <c r="FM86" s="29"/>
      <c r="FN86" s="29"/>
      <c r="FO86" s="29"/>
      <c r="FP86" s="29"/>
      <c r="FQ86" s="29"/>
      <c r="FR86" s="29"/>
      <c r="FS86" s="29"/>
      <c r="FT86" s="29"/>
      <c r="FU86" s="29"/>
      <c r="FV86" s="29"/>
      <c r="FW86" s="29"/>
      <c r="FX86" s="29"/>
    </row>
    <row r="87" spans="1:180" x14ac:dyDescent="0.2">
      <c r="A87" s="1" t="s">
        <v>21</v>
      </c>
      <c r="B87" s="29" t="s">
        <v>138</v>
      </c>
      <c r="C87" s="29">
        <v>19171.441918288165</v>
      </c>
      <c r="D87" s="29">
        <v>1521.780312179596</v>
      </c>
      <c r="E87" s="29">
        <v>9698.1022333575165</v>
      </c>
      <c r="F87" s="29">
        <v>3737.4560538358323</v>
      </c>
      <c r="G87" s="29">
        <v>143391.8465261785</v>
      </c>
      <c r="H87" s="29">
        <v>96710.645502402389</v>
      </c>
      <c r="I87" s="29">
        <v>22468.666930110121</v>
      </c>
      <c r="J87" s="29">
        <v>74622.36350515706</v>
      </c>
      <c r="K87" s="29">
        <v>23417.988181477129</v>
      </c>
      <c r="L87" s="29">
        <v>1613.0224176049071</v>
      </c>
      <c r="M87" s="29">
        <v>75157.195861481043</v>
      </c>
      <c r="N87" s="29">
        <v>6201.1526690631808</v>
      </c>
      <c r="O87" s="29">
        <v>224801.93410259872</v>
      </c>
      <c r="P87" s="29">
        <v>48029.521710580433</v>
      </c>
      <c r="Q87" s="29">
        <v>14934.868688654382</v>
      </c>
      <c r="R87" s="29">
        <v>74236.659476275279</v>
      </c>
      <c r="S87" s="29">
        <v>54378.973350286033</v>
      </c>
      <c r="T87" s="29">
        <v>37916.927360077003</v>
      </c>
      <c r="U87" s="29">
        <v>150199.12684951525</v>
      </c>
      <c r="V87" s="29">
        <v>11310.64114095442</v>
      </c>
      <c r="W87" s="29">
        <v>30273.945561022279</v>
      </c>
      <c r="X87" s="29">
        <v>112048.56002167967</v>
      </c>
      <c r="Y87" s="29">
        <v>23360.864937734274</v>
      </c>
      <c r="Z87" s="29">
        <v>5249.1756777764094</v>
      </c>
      <c r="AA87" s="29">
        <v>268.71868096813677</v>
      </c>
      <c r="AB87" s="29">
        <v>1268.0349327197996</v>
      </c>
      <c r="AC87" s="29">
        <v>153080.86909324711</v>
      </c>
      <c r="AD87" s="29">
        <v>113632.64017447103</v>
      </c>
      <c r="AE87" s="29">
        <v>193685.77101547676</v>
      </c>
      <c r="AF87" s="29">
        <v>40257.751600197727</v>
      </c>
      <c r="AG87" s="29">
        <v>72243.429756430938</v>
      </c>
      <c r="AH87" s="29">
        <v>414.76956531959308</v>
      </c>
      <c r="AI87" s="29">
        <v>70579.005085319455</v>
      </c>
      <c r="AJ87" s="29">
        <v>2429.3010868546016</v>
      </c>
      <c r="AK87" s="29">
        <v>339.28300111062839</v>
      </c>
      <c r="AL87" s="29">
        <v>2631.6161099153769</v>
      </c>
      <c r="AM87" s="29">
        <v>10425.164922874483</v>
      </c>
      <c r="AN87" s="29">
        <v>3851.6401389456014</v>
      </c>
      <c r="AO87" s="29">
        <v>1783.2914924130016</v>
      </c>
      <c r="AP87" s="29">
        <v>22694.658525235536</v>
      </c>
      <c r="AQ87" s="29">
        <v>756.298075852696</v>
      </c>
      <c r="AR87" s="29">
        <v>329.58596122383284</v>
      </c>
      <c r="AS87" s="29">
        <v>1192.2643931625141</v>
      </c>
      <c r="AT87" s="29">
        <v>59.379552446899943</v>
      </c>
      <c r="AU87" s="29">
        <v>571.52835644548122</v>
      </c>
      <c r="AV87" s="29">
        <v>7338.0868155432363</v>
      </c>
      <c r="AW87" s="29">
        <v>10705.570278715044</v>
      </c>
      <c r="AX87" s="29">
        <v>381.78105526320712</v>
      </c>
      <c r="AY87" s="29">
        <v>419.98220907660249</v>
      </c>
      <c r="AZ87" s="29">
        <v>223.6217348633121</v>
      </c>
      <c r="BA87" s="29">
        <v>1386.6900937348064</v>
      </c>
      <c r="BB87" s="29">
        <v>409.08335215126982</v>
      </c>
      <c r="BC87" s="29">
        <v>1705.7634900151245</v>
      </c>
      <c r="BD87" s="29">
        <v>697.68787855759956</v>
      </c>
      <c r="BE87" s="29">
        <v>76.778971121840229</v>
      </c>
      <c r="BF87" s="29">
        <v>216.03628551180293</v>
      </c>
      <c r="BG87" s="29">
        <v>5213.2092606969672</v>
      </c>
      <c r="BH87" s="29">
        <v>20027.40355874454</v>
      </c>
      <c r="BI87" s="29">
        <v>2475.8500635556939</v>
      </c>
      <c r="BJ87" s="29">
        <v>29088.23916694069</v>
      </c>
      <c r="BK87" s="29">
        <v>145.62673198567597</v>
      </c>
      <c r="BL87" s="29">
        <v>19419.05841893988</v>
      </c>
      <c r="BM87" s="29">
        <v>16362.270909951018</v>
      </c>
      <c r="BN87" s="29">
        <v>2489.6100223228209</v>
      </c>
      <c r="BO87" s="29">
        <v>2974.543685632324</v>
      </c>
      <c r="BP87" s="29">
        <v>1335.5996372904171</v>
      </c>
      <c r="BQ87" s="29">
        <v>8158.7806322220713</v>
      </c>
      <c r="BR87" s="29">
        <v>1800.0468941555268</v>
      </c>
      <c r="BS87" s="29">
        <v>0</v>
      </c>
      <c r="BT87" s="59">
        <f t="shared" si="5"/>
        <v>2089999.1836559125</v>
      </c>
      <c r="BU87" s="29">
        <v>101215.01554260134</v>
      </c>
      <c r="BV87" s="29">
        <v>0</v>
      </c>
      <c r="BW87" s="29">
        <v>3704.344541139636</v>
      </c>
      <c r="BX87" s="29">
        <v>0</v>
      </c>
      <c r="BY87" s="29">
        <v>0</v>
      </c>
      <c r="BZ87" s="29">
        <v>0</v>
      </c>
      <c r="CA87" s="29">
        <v>0</v>
      </c>
      <c r="CB87" s="29">
        <v>0</v>
      </c>
      <c r="CC87" s="29">
        <v>0</v>
      </c>
      <c r="CD87" s="29">
        <v>32398.405063029171</v>
      </c>
      <c r="CE87" s="29">
        <v>0</v>
      </c>
      <c r="CF87" s="29">
        <v>1.3634577420300575</v>
      </c>
      <c r="CG87" s="29">
        <v>0</v>
      </c>
      <c r="CH87" s="29">
        <v>32677.438461827827</v>
      </c>
      <c r="CI87" s="29">
        <v>134383.98693665804</v>
      </c>
      <c r="CJ87" s="38">
        <f t="shared" si="6"/>
        <v>2394379.7376589109</v>
      </c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  <c r="DR87" s="29"/>
      <c r="DS87" s="29"/>
      <c r="DT87" s="29"/>
      <c r="DU87" s="29"/>
      <c r="DV87" s="29"/>
      <c r="DW87" s="29"/>
      <c r="DX87" s="29"/>
      <c r="DY87" s="29"/>
      <c r="DZ87" s="29"/>
      <c r="EA87" s="29"/>
      <c r="EB87" s="29"/>
      <c r="EC87" s="29"/>
      <c r="ED87" s="29"/>
      <c r="EE87" s="29"/>
      <c r="EF87" s="29"/>
      <c r="EG87" s="29"/>
      <c r="EH87" s="29"/>
      <c r="EI87" s="29"/>
      <c r="EJ87" s="29"/>
      <c r="EK87" s="29"/>
      <c r="EL87" s="29"/>
      <c r="EM87" s="29"/>
      <c r="EN87" s="29"/>
      <c r="EO87" s="29"/>
      <c r="EP87" s="29"/>
      <c r="EQ87" s="29"/>
      <c r="ER87" s="29"/>
      <c r="ES87" s="29"/>
      <c r="ET87" s="29"/>
      <c r="EU87" s="29"/>
      <c r="EV87" s="29"/>
      <c r="EW87" s="29"/>
      <c r="EX87" s="29"/>
      <c r="EY87" s="29"/>
      <c r="EZ87" s="29"/>
      <c r="FA87" s="29"/>
      <c r="FB87" s="29"/>
      <c r="FC87" s="29"/>
      <c r="FD87" s="29"/>
      <c r="FE87" s="29"/>
      <c r="FF87" s="29"/>
      <c r="FG87" s="29"/>
      <c r="FH87" s="29"/>
      <c r="FI87" s="29"/>
      <c r="FJ87" s="29"/>
      <c r="FK87" s="29"/>
      <c r="FL87" s="29"/>
      <c r="FM87" s="29"/>
      <c r="FN87" s="29"/>
      <c r="FO87" s="29"/>
      <c r="FP87" s="29"/>
      <c r="FQ87" s="29"/>
      <c r="FR87" s="29"/>
      <c r="FS87" s="29"/>
      <c r="FT87" s="29"/>
      <c r="FU87" s="29"/>
      <c r="FV87" s="29"/>
      <c r="FW87" s="29"/>
      <c r="FX87" s="29"/>
    </row>
    <row r="88" spans="1:180" x14ac:dyDescent="0.2">
      <c r="A88" s="1" t="s">
        <v>22</v>
      </c>
      <c r="B88" s="29" t="s">
        <v>139</v>
      </c>
      <c r="C88" s="29">
        <v>12128.926510159094</v>
      </c>
      <c r="D88" s="29">
        <v>194.1204395604656</v>
      </c>
      <c r="E88" s="29">
        <v>637.26503877638868</v>
      </c>
      <c r="F88" s="29">
        <v>7186.8333436102603</v>
      </c>
      <c r="G88" s="29">
        <v>83932.354203490206</v>
      </c>
      <c r="H88" s="29">
        <v>1099.5106134789428</v>
      </c>
      <c r="I88" s="29">
        <v>5165.6491408004376</v>
      </c>
      <c r="J88" s="29">
        <v>15011.7187356545</v>
      </c>
      <c r="K88" s="29">
        <v>7282.5830303976654</v>
      </c>
      <c r="L88" s="29">
        <v>516.86184604251559</v>
      </c>
      <c r="M88" s="29">
        <v>42984.434879063061</v>
      </c>
      <c r="N88" s="29">
        <v>11654.215853236728</v>
      </c>
      <c r="O88" s="29">
        <v>4838.0151325364031</v>
      </c>
      <c r="P88" s="29">
        <v>129698.49993246977</v>
      </c>
      <c r="Q88" s="29">
        <v>4715.2495020079241</v>
      </c>
      <c r="R88" s="29">
        <v>24071.082627348445</v>
      </c>
      <c r="S88" s="29">
        <v>9724.2914484159883</v>
      </c>
      <c r="T88" s="29">
        <v>12563.458460072337</v>
      </c>
      <c r="U88" s="29">
        <v>37659.588001312972</v>
      </c>
      <c r="V88" s="29">
        <v>21037.632457561613</v>
      </c>
      <c r="W88" s="29">
        <v>17918.520969286463</v>
      </c>
      <c r="X88" s="29">
        <v>25097.672364530412</v>
      </c>
      <c r="Y88" s="29">
        <v>9113.8836675121129</v>
      </c>
      <c r="Z88" s="29">
        <v>419.91260122399785</v>
      </c>
      <c r="AA88" s="29">
        <v>49.994343038187843</v>
      </c>
      <c r="AB88" s="29">
        <v>360.57885782867663</v>
      </c>
      <c r="AC88" s="29">
        <v>379347.05374707014</v>
      </c>
      <c r="AD88" s="29">
        <v>17707.20831128693</v>
      </c>
      <c r="AE88" s="29">
        <v>30942.63059611887</v>
      </c>
      <c r="AF88" s="29">
        <v>6117.887902252447</v>
      </c>
      <c r="AG88" s="29">
        <v>752.40392762547981</v>
      </c>
      <c r="AH88" s="29">
        <v>80.024466725346684</v>
      </c>
      <c r="AI88" s="29">
        <v>2915.3431946327291</v>
      </c>
      <c r="AJ88" s="29">
        <v>243.07754268126581</v>
      </c>
      <c r="AK88" s="29">
        <v>26.07996099542596</v>
      </c>
      <c r="AL88" s="29">
        <v>396.30982581343551</v>
      </c>
      <c r="AM88" s="29">
        <v>3615.2599062024856</v>
      </c>
      <c r="AN88" s="29">
        <v>475.84434117630059</v>
      </c>
      <c r="AO88" s="29">
        <v>129.28382090458751</v>
      </c>
      <c r="AP88" s="29">
        <v>221.88623424518346</v>
      </c>
      <c r="AQ88" s="29">
        <v>357.50413457399458</v>
      </c>
      <c r="AR88" s="29">
        <v>143.05050432504905</v>
      </c>
      <c r="AS88" s="29">
        <v>321.16463982780238</v>
      </c>
      <c r="AT88" s="29">
        <v>97.871463473326827</v>
      </c>
      <c r="AU88" s="29">
        <v>400.19110034010481</v>
      </c>
      <c r="AV88" s="29">
        <v>213.21144177072551</v>
      </c>
      <c r="AW88" s="29">
        <v>470.0506497623478</v>
      </c>
      <c r="AX88" s="29">
        <v>207.79759692239668</v>
      </c>
      <c r="AY88" s="29">
        <v>322.03221288383679</v>
      </c>
      <c r="AZ88" s="29">
        <v>145.62322513099033</v>
      </c>
      <c r="BA88" s="29">
        <v>155.86739210642702</v>
      </c>
      <c r="BB88" s="29">
        <v>88.447548710176861</v>
      </c>
      <c r="BC88" s="29">
        <v>309.94809692236737</v>
      </c>
      <c r="BD88" s="29">
        <v>85.576926855268198</v>
      </c>
      <c r="BE88" s="29">
        <v>25.920028878444448</v>
      </c>
      <c r="BF88" s="29">
        <v>17.976407369256926</v>
      </c>
      <c r="BG88" s="29">
        <v>1154.7098204444553</v>
      </c>
      <c r="BH88" s="29">
        <v>3168.234190027255</v>
      </c>
      <c r="BI88" s="29">
        <v>562.08050544920309</v>
      </c>
      <c r="BJ88" s="29">
        <v>2345.7550477355371</v>
      </c>
      <c r="BK88" s="29">
        <v>50.540818226010472</v>
      </c>
      <c r="BL88" s="29">
        <v>2589.8135421640627</v>
      </c>
      <c r="BM88" s="29">
        <v>1376.8180203733807</v>
      </c>
      <c r="BN88" s="29">
        <v>415.4992776095774</v>
      </c>
      <c r="BO88" s="29">
        <v>260.80907608342864</v>
      </c>
      <c r="BP88" s="29">
        <v>641.04315390568706</v>
      </c>
      <c r="BQ88" s="29">
        <v>1852.2693920989159</v>
      </c>
      <c r="BR88" s="29">
        <v>615.29680312669154</v>
      </c>
      <c r="BS88" s="29">
        <v>0</v>
      </c>
      <c r="BT88" s="59">
        <f t="shared" si="5"/>
        <v>946428.25079424283</v>
      </c>
      <c r="BU88" s="29">
        <v>148508.75470771431</v>
      </c>
      <c r="BV88" s="29">
        <v>0</v>
      </c>
      <c r="BW88" s="29">
        <v>10.142344971148253</v>
      </c>
      <c r="BX88" s="29">
        <v>0</v>
      </c>
      <c r="BY88" s="29">
        <v>0</v>
      </c>
      <c r="BZ88" s="29">
        <v>0</v>
      </c>
      <c r="CA88" s="29">
        <v>0</v>
      </c>
      <c r="CB88" s="29">
        <v>0</v>
      </c>
      <c r="CC88" s="29">
        <v>0</v>
      </c>
      <c r="CD88" s="29">
        <v>74059.961308569051</v>
      </c>
      <c r="CE88" s="29">
        <v>0</v>
      </c>
      <c r="CF88" s="29">
        <v>0</v>
      </c>
      <c r="CG88" s="29">
        <v>0</v>
      </c>
      <c r="CH88" s="29">
        <v>44800.787470203315</v>
      </c>
      <c r="CI88" s="29">
        <v>41600.057766839862</v>
      </c>
      <c r="CJ88" s="38">
        <f t="shared" si="6"/>
        <v>1255407.9543925405</v>
      </c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  <c r="DR88" s="29"/>
      <c r="DS88" s="29"/>
      <c r="DT88" s="29"/>
      <c r="DU88" s="29"/>
      <c r="DV88" s="29"/>
      <c r="DW88" s="29"/>
      <c r="DX88" s="29"/>
      <c r="DY88" s="29"/>
      <c r="DZ88" s="29"/>
      <c r="EA88" s="29"/>
      <c r="EB88" s="29"/>
      <c r="EC88" s="29"/>
      <c r="ED88" s="29"/>
      <c r="EE88" s="29"/>
      <c r="EF88" s="29"/>
      <c r="EG88" s="29"/>
      <c r="EH88" s="29"/>
      <c r="EI88" s="29"/>
      <c r="EJ88" s="29"/>
      <c r="EK88" s="29"/>
      <c r="EL88" s="29"/>
      <c r="EM88" s="29"/>
      <c r="EN88" s="29"/>
      <c r="EO88" s="29"/>
      <c r="EP88" s="29"/>
      <c r="EQ88" s="29"/>
      <c r="ER88" s="29"/>
      <c r="ES88" s="29"/>
      <c r="ET88" s="29"/>
      <c r="EU88" s="29"/>
      <c r="EV88" s="29"/>
      <c r="EW88" s="29"/>
      <c r="EX88" s="29"/>
      <c r="EY88" s="29"/>
      <c r="EZ88" s="29"/>
      <c r="FA88" s="29"/>
      <c r="FB88" s="29"/>
      <c r="FC88" s="29"/>
      <c r="FD88" s="29"/>
      <c r="FE88" s="29"/>
      <c r="FF88" s="29"/>
      <c r="FG88" s="29"/>
      <c r="FH88" s="29"/>
      <c r="FI88" s="29"/>
      <c r="FJ88" s="29"/>
      <c r="FK88" s="29"/>
      <c r="FL88" s="29"/>
      <c r="FM88" s="29"/>
      <c r="FN88" s="29"/>
      <c r="FO88" s="29"/>
      <c r="FP88" s="29"/>
      <c r="FQ88" s="29"/>
      <c r="FR88" s="29"/>
      <c r="FS88" s="29"/>
      <c r="FT88" s="29"/>
      <c r="FU88" s="29"/>
      <c r="FV88" s="29"/>
      <c r="FW88" s="29"/>
      <c r="FX88" s="29"/>
    </row>
    <row r="89" spans="1:180" x14ac:dyDescent="0.2">
      <c r="A89" s="1" t="s">
        <v>23</v>
      </c>
      <c r="B89" s="29" t="s">
        <v>140</v>
      </c>
      <c r="C89" s="29">
        <v>1504.3787247007601</v>
      </c>
      <c r="D89" s="29">
        <v>55.82281819012114</v>
      </c>
      <c r="E89" s="29">
        <v>64.021832610415814</v>
      </c>
      <c r="F89" s="29">
        <v>1143.9694067963651</v>
      </c>
      <c r="G89" s="29">
        <v>73386.140000160172</v>
      </c>
      <c r="H89" s="29">
        <v>15773.528050481769</v>
      </c>
      <c r="I89" s="29">
        <v>41887.400395795339</v>
      </c>
      <c r="J89" s="29">
        <v>26912.880485500005</v>
      </c>
      <c r="K89" s="29">
        <v>3689.5677062473578</v>
      </c>
      <c r="L89" s="29">
        <v>877.46760448639782</v>
      </c>
      <c r="M89" s="29">
        <v>48743.146022985646</v>
      </c>
      <c r="N89" s="29">
        <v>344.20840427834543</v>
      </c>
      <c r="O89" s="29">
        <v>65477.702582276819</v>
      </c>
      <c r="P89" s="29">
        <v>54232.188261349744</v>
      </c>
      <c r="Q89" s="29">
        <v>319176.81262830028</v>
      </c>
      <c r="R89" s="29">
        <v>523197.32895776909</v>
      </c>
      <c r="S89" s="29">
        <v>72190.561587303877</v>
      </c>
      <c r="T89" s="29">
        <v>177902.04257076289</v>
      </c>
      <c r="U89" s="29">
        <v>656267.76072955003</v>
      </c>
      <c r="V89" s="29">
        <v>122498.16991312581</v>
      </c>
      <c r="W89" s="29">
        <v>286424.65752918506</v>
      </c>
      <c r="X89" s="29">
        <v>117438.24082382867</v>
      </c>
      <c r="Y89" s="29">
        <v>108339.47440207932</v>
      </c>
      <c r="Z89" s="29">
        <v>212.19098571480129</v>
      </c>
      <c r="AA89" s="29">
        <v>33.400687929345864</v>
      </c>
      <c r="AB89" s="29">
        <v>1403.0182198555465</v>
      </c>
      <c r="AC89" s="29">
        <v>634862.30989103438</v>
      </c>
      <c r="AD89" s="29">
        <v>7042.9390891018984</v>
      </c>
      <c r="AE89" s="29">
        <v>8554.9149818229562</v>
      </c>
      <c r="AF89" s="29">
        <v>2440.2511953272974</v>
      </c>
      <c r="AG89" s="29">
        <v>240.27335404973891</v>
      </c>
      <c r="AH89" s="29">
        <v>49.488890526787571</v>
      </c>
      <c r="AI89" s="29">
        <v>259.27764196837325</v>
      </c>
      <c r="AJ89" s="29">
        <v>106.87361577387102</v>
      </c>
      <c r="AK89" s="29">
        <v>2.1164162323727291</v>
      </c>
      <c r="AL89" s="29">
        <v>76.873162459336115</v>
      </c>
      <c r="AM89" s="29">
        <v>1947.4273579104347</v>
      </c>
      <c r="AN89" s="29">
        <v>80.401957332389898</v>
      </c>
      <c r="AO89" s="29">
        <v>8.3942398555744777</v>
      </c>
      <c r="AP89" s="29">
        <v>8264.182416798536</v>
      </c>
      <c r="AQ89" s="29">
        <v>300.44062392172515</v>
      </c>
      <c r="AR89" s="29">
        <v>24.589819692377908</v>
      </c>
      <c r="AS89" s="29">
        <v>129.09894099429957</v>
      </c>
      <c r="AT89" s="29">
        <v>6.960861504973578</v>
      </c>
      <c r="AU89" s="29">
        <v>135.95692092181173</v>
      </c>
      <c r="AV89" s="29">
        <v>14.03838323513855</v>
      </c>
      <c r="AW89" s="29">
        <v>23.264119758021184</v>
      </c>
      <c r="AX89" s="29">
        <v>21.104811578385913</v>
      </c>
      <c r="AY89" s="29">
        <v>43.941640964419527</v>
      </c>
      <c r="AZ89" s="29">
        <v>6125.2845862750983</v>
      </c>
      <c r="BA89" s="29">
        <v>242.62198524828321</v>
      </c>
      <c r="BB89" s="29">
        <v>60.009389889390029</v>
      </c>
      <c r="BC89" s="29">
        <v>104.96953230333352</v>
      </c>
      <c r="BD89" s="29">
        <v>104.67430227510789</v>
      </c>
      <c r="BE89" s="29">
        <v>3.6765277285197748</v>
      </c>
      <c r="BF89" s="29">
        <v>9.6174555701268503</v>
      </c>
      <c r="BG89" s="29">
        <v>2384.8168156802462</v>
      </c>
      <c r="BH89" s="29">
        <v>1924.9839750518031</v>
      </c>
      <c r="BI89" s="29">
        <v>332.25737621614144</v>
      </c>
      <c r="BJ89" s="29">
        <v>5446.3638968338691</v>
      </c>
      <c r="BK89" s="29">
        <v>17.084409263204261</v>
      </c>
      <c r="BL89" s="29">
        <v>27258.878599863416</v>
      </c>
      <c r="BM89" s="29">
        <v>501.71506337353014</v>
      </c>
      <c r="BN89" s="29">
        <v>167.79300801938092</v>
      </c>
      <c r="BO89" s="29">
        <v>139.66778795120376</v>
      </c>
      <c r="BP89" s="29">
        <v>163.75227360241854</v>
      </c>
      <c r="BQ89" s="29">
        <v>8505.6473669544175</v>
      </c>
      <c r="BR89" s="29">
        <v>1445.4350510784263</v>
      </c>
      <c r="BS89" s="29">
        <v>0</v>
      </c>
      <c r="BT89" s="59">
        <f t="shared" si="5"/>
        <v>3438750.4510672069</v>
      </c>
      <c r="BU89" s="29">
        <v>17803.375261413101</v>
      </c>
      <c r="BV89" s="29">
        <v>0</v>
      </c>
      <c r="BW89" s="29">
        <v>14.821341527192956</v>
      </c>
      <c r="BX89" s="29">
        <v>0</v>
      </c>
      <c r="BY89" s="29">
        <v>0</v>
      </c>
      <c r="BZ89" s="29">
        <v>0</v>
      </c>
      <c r="CA89" s="29">
        <v>0</v>
      </c>
      <c r="CB89" s="29">
        <v>0</v>
      </c>
      <c r="CC89" s="29">
        <v>1514.2086119243666</v>
      </c>
      <c r="CD89" s="29">
        <v>14858.887046028636</v>
      </c>
      <c r="CE89" s="29">
        <v>0</v>
      </c>
      <c r="CF89" s="29">
        <v>0</v>
      </c>
      <c r="CG89" s="29">
        <v>0</v>
      </c>
      <c r="CH89" s="29">
        <v>110259.24611056292</v>
      </c>
      <c r="CI89" s="29">
        <v>122665.65065320485</v>
      </c>
      <c r="CJ89" s="38">
        <f t="shared" si="6"/>
        <v>3705866.6400918677</v>
      </c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  <c r="DR89" s="29"/>
      <c r="DS89" s="29"/>
      <c r="DT89" s="29"/>
      <c r="DU89" s="29"/>
      <c r="DV89" s="29"/>
      <c r="DW89" s="29"/>
      <c r="DX89" s="29"/>
      <c r="DY89" s="29"/>
      <c r="DZ89" s="29"/>
      <c r="EA89" s="29"/>
      <c r="EB89" s="29"/>
      <c r="EC89" s="29"/>
      <c r="ED89" s="29"/>
      <c r="EE89" s="29"/>
      <c r="EF89" s="29"/>
      <c r="EG89" s="29"/>
      <c r="EH89" s="29"/>
      <c r="EI89" s="29"/>
      <c r="EJ89" s="29"/>
      <c r="EK89" s="29"/>
      <c r="EL89" s="29"/>
      <c r="EM89" s="29"/>
      <c r="EN89" s="29"/>
      <c r="EO89" s="29"/>
      <c r="EP89" s="29"/>
      <c r="EQ89" s="29"/>
      <c r="ER89" s="29"/>
      <c r="ES89" s="29"/>
      <c r="ET89" s="29"/>
      <c r="EU89" s="29"/>
      <c r="EV89" s="29"/>
      <c r="EW89" s="29"/>
      <c r="EX89" s="29"/>
      <c r="EY89" s="29"/>
      <c r="EZ89" s="29"/>
      <c r="FA89" s="29"/>
      <c r="FB89" s="29"/>
      <c r="FC89" s="29"/>
      <c r="FD89" s="29"/>
      <c r="FE89" s="29"/>
      <c r="FF89" s="29"/>
      <c r="FG89" s="29"/>
      <c r="FH89" s="29"/>
      <c r="FI89" s="29"/>
      <c r="FJ89" s="29"/>
      <c r="FK89" s="29"/>
      <c r="FL89" s="29"/>
      <c r="FM89" s="29"/>
      <c r="FN89" s="29"/>
      <c r="FO89" s="29"/>
      <c r="FP89" s="29"/>
      <c r="FQ89" s="29"/>
      <c r="FR89" s="29"/>
      <c r="FS89" s="29"/>
      <c r="FT89" s="29"/>
      <c r="FU89" s="29"/>
      <c r="FV89" s="29"/>
      <c r="FW89" s="29"/>
      <c r="FX89" s="29"/>
    </row>
    <row r="90" spans="1:180" x14ac:dyDescent="0.2">
      <c r="A90" s="1" t="s">
        <v>24</v>
      </c>
      <c r="B90" s="29" t="s">
        <v>141</v>
      </c>
      <c r="C90" s="29">
        <v>10343.06225967838</v>
      </c>
      <c r="D90" s="29">
        <v>6549.3821807735048</v>
      </c>
      <c r="E90" s="29">
        <v>777.14331275820814</v>
      </c>
      <c r="F90" s="29">
        <v>896.63097252010743</v>
      </c>
      <c r="G90" s="29">
        <v>51335.720804311415</v>
      </c>
      <c r="H90" s="29">
        <v>24629.915945730238</v>
      </c>
      <c r="I90" s="29">
        <v>57293.535811588452</v>
      </c>
      <c r="J90" s="29">
        <v>3253.35230040959</v>
      </c>
      <c r="K90" s="29">
        <v>2456.262348473098</v>
      </c>
      <c r="L90" s="29">
        <v>1275.291701044601</v>
      </c>
      <c r="M90" s="29">
        <v>22767.378046718968</v>
      </c>
      <c r="N90" s="29">
        <v>1848.9464253885963</v>
      </c>
      <c r="O90" s="29">
        <v>23171.584376336697</v>
      </c>
      <c r="P90" s="29">
        <v>32525.745300855662</v>
      </c>
      <c r="Q90" s="29">
        <v>32954.603627495293</v>
      </c>
      <c r="R90" s="29">
        <v>330759.05617328302</v>
      </c>
      <c r="S90" s="29">
        <v>64938.709841304364</v>
      </c>
      <c r="T90" s="29">
        <v>66513.058871981601</v>
      </c>
      <c r="U90" s="29">
        <v>196433.84772139756</v>
      </c>
      <c r="V90" s="29">
        <v>63554.76005620513</v>
      </c>
      <c r="W90" s="29">
        <v>77789.359257693781</v>
      </c>
      <c r="X90" s="29">
        <v>49906.800728281916</v>
      </c>
      <c r="Y90" s="29">
        <v>34214.205140609003</v>
      </c>
      <c r="Z90" s="29">
        <v>2102.4430257681784</v>
      </c>
      <c r="AA90" s="29">
        <v>735.80387294449088</v>
      </c>
      <c r="AB90" s="29">
        <v>565.78232227500689</v>
      </c>
      <c r="AC90" s="29">
        <v>315276.02011320723</v>
      </c>
      <c r="AD90" s="29">
        <v>50165.494327443812</v>
      </c>
      <c r="AE90" s="29">
        <v>23488.498927661531</v>
      </c>
      <c r="AF90" s="29">
        <v>7321.5607687670572</v>
      </c>
      <c r="AG90" s="29">
        <v>6714.1363815465102</v>
      </c>
      <c r="AH90" s="29">
        <v>1230.291754915303</v>
      </c>
      <c r="AI90" s="29">
        <v>2888.8321520694012</v>
      </c>
      <c r="AJ90" s="29">
        <v>462.33205019076604</v>
      </c>
      <c r="AK90" s="29">
        <v>503.60123724928587</v>
      </c>
      <c r="AL90" s="29">
        <v>853.73794398058931</v>
      </c>
      <c r="AM90" s="29">
        <v>2231.2259670357444</v>
      </c>
      <c r="AN90" s="29">
        <v>805.8283511378105</v>
      </c>
      <c r="AO90" s="29">
        <v>3016.5291034909415</v>
      </c>
      <c r="AP90" s="29">
        <v>4681.0625679866826</v>
      </c>
      <c r="AQ90" s="29">
        <v>1554.0701855203633</v>
      </c>
      <c r="AR90" s="29">
        <v>516.59471878181614</v>
      </c>
      <c r="AS90" s="29">
        <v>1177.966224432095</v>
      </c>
      <c r="AT90" s="29">
        <v>73.293058912249791</v>
      </c>
      <c r="AU90" s="29">
        <v>1781.9864261468906</v>
      </c>
      <c r="AV90" s="29">
        <v>718.03469368506251</v>
      </c>
      <c r="AW90" s="29">
        <v>1231.1945120464015</v>
      </c>
      <c r="AX90" s="29">
        <v>331.47646933112082</v>
      </c>
      <c r="AY90" s="29">
        <v>360.33827040897273</v>
      </c>
      <c r="AZ90" s="29">
        <v>254.19637493976842</v>
      </c>
      <c r="BA90" s="29">
        <v>687.8456504806237</v>
      </c>
      <c r="BB90" s="29">
        <v>161.00123351694037</v>
      </c>
      <c r="BC90" s="29">
        <v>350.6312520855306</v>
      </c>
      <c r="BD90" s="29">
        <v>399.08875212067261</v>
      </c>
      <c r="BE90" s="29">
        <v>61.995910561813403</v>
      </c>
      <c r="BF90" s="29">
        <v>55.178118796782861</v>
      </c>
      <c r="BG90" s="29">
        <v>1780.939470122489</v>
      </c>
      <c r="BH90" s="29">
        <v>16119.298250364933</v>
      </c>
      <c r="BI90" s="29">
        <v>1354.169775866849</v>
      </c>
      <c r="BJ90" s="29">
        <v>26850.380154478215</v>
      </c>
      <c r="BK90" s="29">
        <v>138.7399985923841</v>
      </c>
      <c r="BL90" s="29">
        <v>2849.5700847864455</v>
      </c>
      <c r="BM90" s="29">
        <v>3961.5786510528451</v>
      </c>
      <c r="BN90" s="29">
        <v>552.07729390874181</v>
      </c>
      <c r="BO90" s="29">
        <v>438.26908896113417</v>
      </c>
      <c r="BP90" s="29">
        <v>2000.4363284139044</v>
      </c>
      <c r="BQ90" s="29">
        <v>4014.5176450100535</v>
      </c>
      <c r="BR90" s="29">
        <v>649.42699316139385</v>
      </c>
      <c r="BS90" s="29">
        <v>0</v>
      </c>
      <c r="BT90" s="59">
        <f t="shared" si="5"/>
        <v>1649655.8296589965</v>
      </c>
      <c r="BU90" s="29">
        <v>91856.47049009992</v>
      </c>
      <c r="BV90" s="29">
        <v>0</v>
      </c>
      <c r="BW90" s="29">
        <v>3527.4101757690314</v>
      </c>
      <c r="BX90" s="29">
        <v>0</v>
      </c>
      <c r="BY90" s="29">
        <v>0</v>
      </c>
      <c r="BZ90" s="29">
        <v>0</v>
      </c>
      <c r="CA90" s="29">
        <v>0</v>
      </c>
      <c r="CB90" s="29">
        <v>0</v>
      </c>
      <c r="CC90" s="29">
        <v>172331.15128174156</v>
      </c>
      <c r="CD90" s="29">
        <v>218805.04195413148</v>
      </c>
      <c r="CE90" s="29">
        <v>0</v>
      </c>
      <c r="CF90" s="29">
        <v>0</v>
      </c>
      <c r="CG90" s="29">
        <v>0</v>
      </c>
      <c r="CH90" s="29">
        <v>30360.212726124362</v>
      </c>
      <c r="CI90" s="29">
        <v>97309.851778900629</v>
      </c>
      <c r="CJ90" s="38">
        <f t="shared" si="6"/>
        <v>2263845.9680657638</v>
      </c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  <c r="DR90" s="29"/>
      <c r="DS90" s="29"/>
      <c r="DT90" s="29"/>
      <c r="DU90" s="29"/>
      <c r="DV90" s="29"/>
      <c r="DW90" s="29"/>
      <c r="DX90" s="29"/>
      <c r="DY90" s="29"/>
      <c r="DZ90" s="29"/>
      <c r="EA90" s="29"/>
      <c r="EB90" s="29"/>
      <c r="EC90" s="29"/>
      <c r="ED90" s="29"/>
      <c r="EE90" s="29"/>
      <c r="EF90" s="29"/>
      <c r="EG90" s="29"/>
      <c r="EH90" s="29"/>
      <c r="EI90" s="29"/>
      <c r="EJ90" s="29"/>
      <c r="EK90" s="29"/>
      <c r="EL90" s="29"/>
      <c r="EM90" s="29"/>
      <c r="EN90" s="29"/>
      <c r="EO90" s="29"/>
      <c r="EP90" s="29"/>
      <c r="EQ90" s="29"/>
      <c r="ER90" s="29"/>
      <c r="ES90" s="29"/>
      <c r="ET90" s="29"/>
      <c r="EU90" s="29"/>
      <c r="EV90" s="29"/>
      <c r="EW90" s="29"/>
      <c r="EX90" s="29"/>
      <c r="EY90" s="29"/>
      <c r="EZ90" s="29"/>
      <c r="FA90" s="29"/>
      <c r="FB90" s="29"/>
      <c r="FC90" s="29"/>
      <c r="FD90" s="29"/>
      <c r="FE90" s="29"/>
      <c r="FF90" s="29"/>
      <c r="FG90" s="29"/>
      <c r="FH90" s="29"/>
      <c r="FI90" s="29"/>
      <c r="FJ90" s="29"/>
      <c r="FK90" s="29"/>
      <c r="FL90" s="29"/>
      <c r="FM90" s="29"/>
      <c r="FN90" s="29"/>
      <c r="FO90" s="29"/>
      <c r="FP90" s="29"/>
      <c r="FQ90" s="29"/>
      <c r="FR90" s="29"/>
      <c r="FS90" s="29"/>
      <c r="FT90" s="29"/>
      <c r="FU90" s="29"/>
      <c r="FV90" s="29"/>
      <c r="FW90" s="29"/>
      <c r="FX90" s="29"/>
    </row>
    <row r="91" spans="1:180" x14ac:dyDescent="0.2">
      <c r="A91" s="1" t="s">
        <v>25</v>
      </c>
      <c r="B91" s="29" t="s">
        <v>142</v>
      </c>
      <c r="C91" s="29">
        <v>3249.1142049230184</v>
      </c>
      <c r="D91" s="29">
        <v>337.90383029250194</v>
      </c>
      <c r="E91" s="29">
        <v>419.88804787197569</v>
      </c>
      <c r="F91" s="29">
        <v>736.03795853018607</v>
      </c>
      <c r="G91" s="29">
        <v>6586.3893251931422</v>
      </c>
      <c r="H91" s="29">
        <v>2689.7887754773251</v>
      </c>
      <c r="I91" s="29">
        <v>1042.7813027780755</v>
      </c>
      <c r="J91" s="29">
        <v>1549.0648028724111</v>
      </c>
      <c r="K91" s="29">
        <v>28432.555290662211</v>
      </c>
      <c r="L91" s="29">
        <v>1224.2530260474209</v>
      </c>
      <c r="M91" s="29">
        <v>2043.3027883136076</v>
      </c>
      <c r="N91" s="29">
        <v>3983.1446633427358</v>
      </c>
      <c r="O91" s="29">
        <v>7597.6629160728608</v>
      </c>
      <c r="P91" s="29">
        <v>3016.2945721231804</v>
      </c>
      <c r="Q91" s="29">
        <v>3774.89549117259</v>
      </c>
      <c r="R91" s="29">
        <v>13535.533031640811</v>
      </c>
      <c r="S91" s="29">
        <v>168903.8457418147</v>
      </c>
      <c r="T91" s="29">
        <v>26272.352040742138</v>
      </c>
      <c r="U91" s="29">
        <v>60309.97665465717</v>
      </c>
      <c r="V91" s="29">
        <v>8796.8881710931055</v>
      </c>
      <c r="W91" s="29">
        <v>53871.371836443752</v>
      </c>
      <c r="X91" s="29">
        <v>20154.293446943768</v>
      </c>
      <c r="Y91" s="29">
        <v>11311.616055561695</v>
      </c>
      <c r="Z91" s="29">
        <v>1699.3745650077271</v>
      </c>
      <c r="AA91" s="29">
        <v>217.47037184884289</v>
      </c>
      <c r="AB91" s="29">
        <v>7786.8141066585949</v>
      </c>
      <c r="AC91" s="29">
        <v>360054.91796867352</v>
      </c>
      <c r="AD91" s="29">
        <v>11269.689512073694</v>
      </c>
      <c r="AE91" s="29">
        <v>11228.102142535852</v>
      </c>
      <c r="AF91" s="29">
        <v>8667.7534144454949</v>
      </c>
      <c r="AG91" s="29">
        <v>2294.3512235820872</v>
      </c>
      <c r="AH91" s="29">
        <v>363.12458585836794</v>
      </c>
      <c r="AI91" s="29">
        <v>30422.908338170833</v>
      </c>
      <c r="AJ91" s="29">
        <v>1279.8090756541683</v>
      </c>
      <c r="AK91" s="29">
        <v>3255.3556982486648</v>
      </c>
      <c r="AL91" s="29">
        <v>691.702005951057</v>
      </c>
      <c r="AM91" s="29">
        <v>12825.15495040817</v>
      </c>
      <c r="AN91" s="29">
        <v>21389.754690283375</v>
      </c>
      <c r="AO91" s="29">
        <v>16336.593770005162</v>
      </c>
      <c r="AP91" s="29">
        <v>5380.3539030390075</v>
      </c>
      <c r="AQ91" s="29">
        <v>905.94262794161909</v>
      </c>
      <c r="AR91" s="29">
        <v>343.49187100845779</v>
      </c>
      <c r="AS91" s="29">
        <v>1833.6527527979724</v>
      </c>
      <c r="AT91" s="29">
        <v>116.19830645389418</v>
      </c>
      <c r="AU91" s="29">
        <v>825.85677196435142</v>
      </c>
      <c r="AV91" s="29">
        <v>62.131922794041557</v>
      </c>
      <c r="AW91" s="29">
        <v>112.40029888597449</v>
      </c>
      <c r="AX91" s="29">
        <v>836.9719267642979</v>
      </c>
      <c r="AY91" s="29">
        <v>576.50310340785768</v>
      </c>
      <c r="AZ91" s="29">
        <v>2559.3601391427092</v>
      </c>
      <c r="BA91" s="29">
        <v>470.75891373706156</v>
      </c>
      <c r="BB91" s="29">
        <v>550.58873900730612</v>
      </c>
      <c r="BC91" s="29">
        <v>3777.3156196560858</v>
      </c>
      <c r="BD91" s="29">
        <v>1387.1987863431004</v>
      </c>
      <c r="BE91" s="29">
        <v>236.22368897911025</v>
      </c>
      <c r="BF91" s="29">
        <v>1003.7553812713002</v>
      </c>
      <c r="BG91" s="29">
        <v>21957.373294314435</v>
      </c>
      <c r="BH91" s="29">
        <v>29142.582107063092</v>
      </c>
      <c r="BI91" s="29">
        <v>4442.0586470982053</v>
      </c>
      <c r="BJ91" s="29">
        <v>29096.754428104294</v>
      </c>
      <c r="BK91" s="29">
        <v>122.97893834389293</v>
      </c>
      <c r="BL91" s="29">
        <v>16198.588458569897</v>
      </c>
      <c r="BM91" s="29">
        <v>1880.1514895483642</v>
      </c>
      <c r="BN91" s="29">
        <v>7355.5062445735639</v>
      </c>
      <c r="BO91" s="29">
        <v>3157.4375588236512</v>
      </c>
      <c r="BP91" s="29">
        <v>1098.4420059057252</v>
      </c>
      <c r="BQ91" s="29">
        <v>10056.118058789698</v>
      </c>
      <c r="BR91" s="29">
        <v>16362.585664535805</v>
      </c>
      <c r="BS91" s="29">
        <v>0</v>
      </c>
      <c r="BT91" s="59">
        <f t="shared" si="5"/>
        <v>1081471.112042841</v>
      </c>
      <c r="BU91" s="29">
        <v>795745.047241539</v>
      </c>
      <c r="BV91" s="29">
        <v>0</v>
      </c>
      <c r="BW91" s="29">
        <v>2065.6097381208365</v>
      </c>
      <c r="BX91" s="29">
        <v>0</v>
      </c>
      <c r="BY91" s="29">
        <v>0</v>
      </c>
      <c r="BZ91" s="29">
        <v>0</v>
      </c>
      <c r="CA91" s="29">
        <v>0</v>
      </c>
      <c r="CB91" s="29">
        <v>0</v>
      </c>
      <c r="CC91" s="29">
        <v>51.769006689345439</v>
      </c>
      <c r="CD91" s="29">
        <v>849175.51578980475</v>
      </c>
      <c r="CE91" s="29">
        <v>0</v>
      </c>
      <c r="CF91" s="29">
        <v>495.74212684003794</v>
      </c>
      <c r="CG91" s="29">
        <v>0</v>
      </c>
      <c r="CH91" s="29">
        <v>177437.73405795565</v>
      </c>
      <c r="CI91" s="29">
        <v>102982.73656734393</v>
      </c>
      <c r="CJ91" s="38">
        <f t="shared" si="6"/>
        <v>3009425.2665711348</v>
      </c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  <c r="DR91" s="29"/>
      <c r="DS91" s="29"/>
      <c r="DT91" s="29"/>
      <c r="DU91" s="29"/>
      <c r="DV91" s="29"/>
      <c r="DW91" s="29"/>
      <c r="DX91" s="29"/>
      <c r="DY91" s="29"/>
      <c r="DZ91" s="29"/>
      <c r="EA91" s="29"/>
      <c r="EB91" s="29"/>
      <c r="EC91" s="29"/>
      <c r="ED91" s="29"/>
      <c r="EE91" s="29"/>
      <c r="EF91" s="29"/>
      <c r="EG91" s="29"/>
      <c r="EH91" s="29"/>
      <c r="EI91" s="29"/>
      <c r="EJ91" s="29"/>
      <c r="EK91" s="29"/>
      <c r="EL91" s="29"/>
      <c r="EM91" s="29"/>
      <c r="EN91" s="29"/>
      <c r="EO91" s="29"/>
      <c r="EP91" s="29"/>
      <c r="EQ91" s="29"/>
      <c r="ER91" s="29"/>
      <c r="ES91" s="29"/>
      <c r="ET91" s="29"/>
      <c r="EU91" s="29"/>
      <c r="EV91" s="29"/>
      <c r="EW91" s="29"/>
      <c r="EX91" s="29"/>
      <c r="EY91" s="29"/>
      <c r="EZ91" s="29"/>
      <c r="FA91" s="29"/>
      <c r="FB91" s="29"/>
      <c r="FC91" s="29"/>
      <c r="FD91" s="29"/>
      <c r="FE91" s="29"/>
      <c r="FF91" s="29"/>
      <c r="FG91" s="29"/>
      <c r="FH91" s="29"/>
      <c r="FI91" s="29"/>
      <c r="FJ91" s="29"/>
      <c r="FK91" s="29"/>
      <c r="FL91" s="29"/>
      <c r="FM91" s="29"/>
      <c r="FN91" s="29"/>
      <c r="FO91" s="29"/>
      <c r="FP91" s="29"/>
      <c r="FQ91" s="29"/>
      <c r="FR91" s="29"/>
      <c r="FS91" s="29"/>
      <c r="FT91" s="29"/>
      <c r="FU91" s="29"/>
      <c r="FV91" s="29"/>
      <c r="FW91" s="29"/>
      <c r="FX91" s="29"/>
    </row>
    <row r="92" spans="1:180" x14ac:dyDescent="0.2">
      <c r="A92" s="1" t="s">
        <v>26</v>
      </c>
      <c r="B92" s="29" t="s">
        <v>143</v>
      </c>
      <c r="C92" s="29">
        <v>2468.5975846521987</v>
      </c>
      <c r="D92" s="29">
        <v>452.26239530242037</v>
      </c>
      <c r="E92" s="29">
        <v>512.81830745706372</v>
      </c>
      <c r="F92" s="29">
        <v>1136.2576240116241</v>
      </c>
      <c r="G92" s="29">
        <v>8053.5433349436689</v>
      </c>
      <c r="H92" s="29">
        <v>1147.5730988493003</v>
      </c>
      <c r="I92" s="29">
        <v>1227.4622011421648</v>
      </c>
      <c r="J92" s="29">
        <v>5343.3738407341889</v>
      </c>
      <c r="K92" s="29">
        <v>2791.1451019246178</v>
      </c>
      <c r="L92" s="29">
        <v>1906.2000236741758</v>
      </c>
      <c r="M92" s="29">
        <v>2171.944144869748</v>
      </c>
      <c r="N92" s="29">
        <v>367.12846736038898</v>
      </c>
      <c r="O92" s="29">
        <v>2790.6082036373491</v>
      </c>
      <c r="P92" s="29">
        <v>3396.3630335614012</v>
      </c>
      <c r="Q92" s="29">
        <v>22395.463679988487</v>
      </c>
      <c r="R92" s="29">
        <v>37011.782496197382</v>
      </c>
      <c r="S92" s="29">
        <v>90793.01513794162</v>
      </c>
      <c r="T92" s="29">
        <v>97570.672757579174</v>
      </c>
      <c r="U92" s="29">
        <v>145266.89103451493</v>
      </c>
      <c r="V92" s="29">
        <v>21022.551293922581</v>
      </c>
      <c r="W92" s="29">
        <v>24062.103286566398</v>
      </c>
      <c r="X92" s="29">
        <v>12797.955967559581</v>
      </c>
      <c r="Y92" s="29">
        <v>14804.983148879532</v>
      </c>
      <c r="Z92" s="29">
        <v>2339.3998338571346</v>
      </c>
      <c r="AA92" s="29">
        <v>306.89216434161807</v>
      </c>
      <c r="AB92" s="29">
        <v>5112.3254528864691</v>
      </c>
      <c r="AC92" s="29">
        <v>423553.50881006941</v>
      </c>
      <c r="AD92" s="29">
        <v>36821.678827521391</v>
      </c>
      <c r="AE92" s="29">
        <v>14018.203230612624</v>
      </c>
      <c r="AF92" s="29">
        <v>7914.9247891021168</v>
      </c>
      <c r="AG92" s="29">
        <v>2537.2393668125123</v>
      </c>
      <c r="AH92" s="29">
        <v>593.06171830628728</v>
      </c>
      <c r="AI92" s="29">
        <v>5969.5185173293648</v>
      </c>
      <c r="AJ92" s="29">
        <v>578.01558327368218</v>
      </c>
      <c r="AK92" s="29">
        <v>2452.9943178076637</v>
      </c>
      <c r="AL92" s="29">
        <v>564.10258120165861</v>
      </c>
      <c r="AM92" s="29">
        <v>3323.671687275878</v>
      </c>
      <c r="AN92" s="29">
        <v>1683.9183133575993</v>
      </c>
      <c r="AO92" s="29">
        <v>11036.274022471034</v>
      </c>
      <c r="AP92" s="29">
        <v>7477.4333379517157</v>
      </c>
      <c r="AQ92" s="29">
        <v>998.0551503699844</v>
      </c>
      <c r="AR92" s="29">
        <v>393.34962682179719</v>
      </c>
      <c r="AS92" s="29">
        <v>7864.3914288840397</v>
      </c>
      <c r="AT92" s="29">
        <v>92.922376025515334</v>
      </c>
      <c r="AU92" s="29">
        <v>963.10856054045541</v>
      </c>
      <c r="AV92" s="29">
        <v>105.49913627135382</v>
      </c>
      <c r="AW92" s="29">
        <v>264.46199642110247</v>
      </c>
      <c r="AX92" s="29">
        <v>1076.2372110132512</v>
      </c>
      <c r="AY92" s="29">
        <v>632.04346397655888</v>
      </c>
      <c r="AZ92" s="29">
        <v>268.24599728415456</v>
      </c>
      <c r="BA92" s="29">
        <v>431.45980986562085</v>
      </c>
      <c r="BB92" s="29">
        <v>162.27421395228049</v>
      </c>
      <c r="BC92" s="29">
        <v>1125.8129873071939</v>
      </c>
      <c r="BD92" s="29">
        <v>1058.2102106660752</v>
      </c>
      <c r="BE92" s="29">
        <v>316.34864499558807</v>
      </c>
      <c r="BF92" s="29">
        <v>49.055095316486742</v>
      </c>
      <c r="BG92" s="29">
        <v>12739.974953400324</v>
      </c>
      <c r="BH92" s="29">
        <v>13198.439343945414</v>
      </c>
      <c r="BI92" s="29">
        <v>581.11350193314092</v>
      </c>
      <c r="BJ92" s="29">
        <v>6446.6242006680441</v>
      </c>
      <c r="BK92" s="29">
        <v>121.80863260702304</v>
      </c>
      <c r="BL92" s="29">
        <v>3428.6766786613425</v>
      </c>
      <c r="BM92" s="29">
        <v>4463.8491733392739</v>
      </c>
      <c r="BN92" s="29">
        <v>1458.7475919329013</v>
      </c>
      <c r="BO92" s="29">
        <v>882.49955083455643</v>
      </c>
      <c r="BP92" s="29">
        <v>1291.001398626222</v>
      </c>
      <c r="BQ92" s="29">
        <v>7198.4353683448844</v>
      </c>
      <c r="BR92" s="29">
        <v>9871.7909235436055</v>
      </c>
      <c r="BS92" s="29">
        <v>0</v>
      </c>
      <c r="BT92" s="59">
        <f t="shared" si="5"/>
        <v>1103258.2959469964</v>
      </c>
      <c r="BU92" s="29">
        <v>557358.60468704195</v>
      </c>
      <c r="BV92" s="29">
        <v>0</v>
      </c>
      <c r="BW92" s="29">
        <v>235.0005977104899</v>
      </c>
      <c r="BX92" s="29">
        <v>0</v>
      </c>
      <c r="BY92" s="29">
        <v>0</v>
      </c>
      <c r="BZ92" s="29">
        <v>0</v>
      </c>
      <c r="CA92" s="29">
        <v>0</v>
      </c>
      <c r="CB92" s="29">
        <v>0</v>
      </c>
      <c r="CC92" s="29">
        <v>245.40339480923794</v>
      </c>
      <c r="CD92" s="29">
        <v>238922.28727238154</v>
      </c>
      <c r="CE92" s="29">
        <v>0</v>
      </c>
      <c r="CF92" s="29">
        <v>79.574009935531649</v>
      </c>
      <c r="CG92" s="29">
        <v>0</v>
      </c>
      <c r="CH92" s="29">
        <v>44010.436187533582</v>
      </c>
      <c r="CI92" s="29">
        <v>74994.845630277065</v>
      </c>
      <c r="CJ92" s="38">
        <f t="shared" si="6"/>
        <v>2019104.447726686</v>
      </c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  <c r="DR92" s="29"/>
      <c r="DS92" s="29"/>
      <c r="DT92" s="29"/>
      <c r="DU92" s="29"/>
      <c r="DV92" s="29"/>
      <c r="DW92" s="29"/>
      <c r="DX92" s="29"/>
      <c r="DY92" s="29"/>
      <c r="DZ92" s="29"/>
      <c r="EA92" s="29"/>
      <c r="EB92" s="29"/>
      <c r="EC92" s="29"/>
      <c r="ED92" s="29"/>
      <c r="EE92" s="29"/>
      <c r="EF92" s="29"/>
      <c r="EG92" s="29"/>
      <c r="EH92" s="29"/>
      <c r="EI92" s="29"/>
      <c r="EJ92" s="29"/>
      <c r="EK92" s="29"/>
      <c r="EL92" s="29"/>
      <c r="EM92" s="29"/>
      <c r="EN92" s="29"/>
      <c r="EO92" s="29"/>
      <c r="EP92" s="29"/>
      <c r="EQ92" s="29"/>
      <c r="ER92" s="29"/>
      <c r="ES92" s="29"/>
      <c r="ET92" s="29"/>
      <c r="EU92" s="29"/>
      <c r="EV92" s="29"/>
      <c r="EW92" s="29"/>
      <c r="EX92" s="29"/>
      <c r="EY92" s="29"/>
      <c r="EZ92" s="29"/>
      <c r="FA92" s="29"/>
      <c r="FB92" s="29"/>
      <c r="FC92" s="29"/>
      <c r="FD92" s="29"/>
      <c r="FE92" s="29"/>
      <c r="FF92" s="29"/>
      <c r="FG92" s="29"/>
      <c r="FH92" s="29"/>
      <c r="FI92" s="29"/>
      <c r="FJ92" s="29"/>
      <c r="FK92" s="29"/>
      <c r="FL92" s="29"/>
      <c r="FM92" s="29"/>
      <c r="FN92" s="29"/>
      <c r="FO92" s="29"/>
      <c r="FP92" s="29"/>
      <c r="FQ92" s="29"/>
      <c r="FR92" s="29"/>
      <c r="FS92" s="29"/>
      <c r="FT92" s="29"/>
      <c r="FU92" s="29"/>
      <c r="FV92" s="29"/>
      <c r="FW92" s="29"/>
      <c r="FX92" s="29"/>
    </row>
    <row r="93" spans="1:180" x14ac:dyDescent="0.2">
      <c r="A93" s="1" t="s">
        <v>27</v>
      </c>
      <c r="B93" s="29" t="s">
        <v>144</v>
      </c>
      <c r="C93" s="29">
        <v>13495.483432098834</v>
      </c>
      <c r="D93" s="29">
        <v>2248.2080331293996</v>
      </c>
      <c r="E93" s="29">
        <v>6568.4313170151527</v>
      </c>
      <c r="F93" s="29">
        <v>7664.8135677265491</v>
      </c>
      <c r="G93" s="29">
        <v>48260.23177616582</v>
      </c>
      <c r="H93" s="29">
        <v>33867.848239850529</v>
      </c>
      <c r="I93" s="29">
        <v>5860.2485824950782</v>
      </c>
      <c r="J93" s="29">
        <v>8839.2760418722664</v>
      </c>
      <c r="K93" s="29">
        <v>3587.3806101224445</v>
      </c>
      <c r="L93" s="29">
        <v>7788.4530722839609</v>
      </c>
      <c r="M93" s="29">
        <v>32137.973742919283</v>
      </c>
      <c r="N93" s="29">
        <v>3515.3480848270401</v>
      </c>
      <c r="O93" s="29">
        <v>13087.933667463491</v>
      </c>
      <c r="P93" s="29">
        <v>19590.866059611602</v>
      </c>
      <c r="Q93" s="29">
        <v>42499.413179500167</v>
      </c>
      <c r="R93" s="29">
        <v>123269.92828861387</v>
      </c>
      <c r="S93" s="29">
        <v>87281.654670344753</v>
      </c>
      <c r="T93" s="29">
        <v>115534.18731429405</v>
      </c>
      <c r="U93" s="29">
        <v>508612.74236852274</v>
      </c>
      <c r="V93" s="29">
        <v>58476.224996275734</v>
      </c>
      <c r="W93" s="29">
        <v>198789.91060467204</v>
      </c>
      <c r="X93" s="29">
        <v>27712.094519964114</v>
      </c>
      <c r="Y93" s="29">
        <v>62282.41731100317</v>
      </c>
      <c r="Z93" s="29">
        <v>11575.340150810385</v>
      </c>
      <c r="AA93" s="29">
        <v>1369.983400486542</v>
      </c>
      <c r="AB93" s="29">
        <v>4342.8548198514109</v>
      </c>
      <c r="AC93" s="29">
        <v>751053.59683481278</v>
      </c>
      <c r="AD93" s="29">
        <v>111388.67192188575</v>
      </c>
      <c r="AE93" s="29">
        <v>46424.552819865043</v>
      </c>
      <c r="AF93" s="29">
        <v>23715.432346718662</v>
      </c>
      <c r="AG93" s="29">
        <v>7672.8163747991784</v>
      </c>
      <c r="AH93" s="29">
        <v>5447.0555767744536</v>
      </c>
      <c r="AI93" s="29">
        <v>68005.078120849648</v>
      </c>
      <c r="AJ93" s="29">
        <v>9077.9036822921225</v>
      </c>
      <c r="AK93" s="29">
        <v>2246.9624252550211</v>
      </c>
      <c r="AL93" s="29">
        <v>4565.7664936565307</v>
      </c>
      <c r="AM93" s="29">
        <v>6123.1225959879685</v>
      </c>
      <c r="AN93" s="29">
        <v>6104.0570378499215</v>
      </c>
      <c r="AO93" s="29">
        <v>10924.579675801966</v>
      </c>
      <c r="AP93" s="29">
        <v>20560.555745790145</v>
      </c>
      <c r="AQ93" s="29">
        <v>3026.9675722020152</v>
      </c>
      <c r="AR93" s="29">
        <v>1296.8497296472706</v>
      </c>
      <c r="AS93" s="29">
        <v>3593.6040897882963</v>
      </c>
      <c r="AT93" s="29">
        <v>264.67520484026898</v>
      </c>
      <c r="AU93" s="29">
        <v>4759.7989057031727</v>
      </c>
      <c r="AV93" s="29">
        <v>732.61037677411332</v>
      </c>
      <c r="AW93" s="29">
        <v>1115.6062197508452</v>
      </c>
      <c r="AX93" s="29">
        <v>1630.2242716112899</v>
      </c>
      <c r="AY93" s="29">
        <v>2137.8453743553328</v>
      </c>
      <c r="AZ93" s="29">
        <v>607.59860345557058</v>
      </c>
      <c r="BA93" s="29">
        <v>2725.9940854742217</v>
      </c>
      <c r="BB93" s="29">
        <v>1260.1119986167553</v>
      </c>
      <c r="BC93" s="29">
        <v>1326.8247175801432</v>
      </c>
      <c r="BD93" s="29">
        <v>1299.3690953194912</v>
      </c>
      <c r="BE93" s="29">
        <v>307.93082354283672</v>
      </c>
      <c r="BF93" s="29">
        <v>890.42426128916952</v>
      </c>
      <c r="BG93" s="29">
        <v>19411.854568345752</v>
      </c>
      <c r="BH93" s="29">
        <v>37749.539853302253</v>
      </c>
      <c r="BI93" s="29">
        <v>3045.5964020566871</v>
      </c>
      <c r="BJ93" s="29">
        <v>33134.635675643367</v>
      </c>
      <c r="BK93" s="29">
        <v>876.74943954427749</v>
      </c>
      <c r="BL93" s="29">
        <v>5622.6608076157772</v>
      </c>
      <c r="BM93" s="29">
        <v>5410.3427112376594</v>
      </c>
      <c r="BN93" s="29">
        <v>5406.3758094820105</v>
      </c>
      <c r="BO93" s="29">
        <v>3452.2333701822022</v>
      </c>
      <c r="BP93" s="29">
        <v>5499.1575577760686</v>
      </c>
      <c r="BQ93" s="29">
        <v>16327.816962553063</v>
      </c>
      <c r="BR93" s="29">
        <v>8242.2638377086769</v>
      </c>
      <c r="BS93" s="29">
        <v>0</v>
      </c>
      <c r="BT93" s="59">
        <f t="shared" si="5"/>
        <v>2692725.0618296592</v>
      </c>
      <c r="BU93" s="29">
        <v>277713.42382547632</v>
      </c>
      <c r="BV93" s="29">
        <v>0</v>
      </c>
      <c r="BW93" s="29">
        <v>115.66747511155891</v>
      </c>
      <c r="BX93" s="29">
        <v>0</v>
      </c>
      <c r="BY93" s="29">
        <v>0</v>
      </c>
      <c r="BZ93" s="29">
        <v>0</v>
      </c>
      <c r="CA93" s="29">
        <v>0</v>
      </c>
      <c r="CB93" s="29">
        <v>0</v>
      </c>
      <c r="CC93" s="29">
        <v>6537.1331634646276</v>
      </c>
      <c r="CD93" s="29">
        <v>2816477.7453445415</v>
      </c>
      <c r="CE93" s="29">
        <v>0</v>
      </c>
      <c r="CF93" s="29">
        <v>0</v>
      </c>
      <c r="CG93" s="29">
        <v>0</v>
      </c>
      <c r="CH93" s="29">
        <v>272047.6455474142</v>
      </c>
      <c r="CI93" s="29">
        <v>633717.17995883792</v>
      </c>
      <c r="CJ93" s="38">
        <f t="shared" si="6"/>
        <v>6699333.8571445057</v>
      </c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  <c r="DR93" s="29"/>
      <c r="DS93" s="29"/>
      <c r="DT93" s="29"/>
      <c r="DU93" s="29"/>
      <c r="DV93" s="29"/>
      <c r="DW93" s="29"/>
      <c r="DX93" s="29"/>
      <c r="DY93" s="29"/>
      <c r="DZ93" s="29"/>
      <c r="EA93" s="29"/>
      <c r="EB93" s="29"/>
      <c r="EC93" s="29"/>
      <c r="ED93" s="29"/>
      <c r="EE93" s="29"/>
      <c r="EF93" s="29"/>
      <c r="EG93" s="29"/>
      <c r="EH93" s="29"/>
      <c r="EI93" s="29"/>
      <c r="EJ93" s="29"/>
      <c r="EK93" s="29"/>
      <c r="EL93" s="29"/>
      <c r="EM93" s="29"/>
      <c r="EN93" s="29"/>
      <c r="EO93" s="29"/>
      <c r="EP93" s="29"/>
      <c r="EQ93" s="29"/>
      <c r="ER93" s="29"/>
      <c r="ES93" s="29"/>
      <c r="ET93" s="29"/>
      <c r="EU93" s="29"/>
      <c r="EV93" s="29"/>
      <c r="EW93" s="29"/>
      <c r="EX93" s="29"/>
      <c r="EY93" s="29"/>
      <c r="EZ93" s="29"/>
      <c r="FA93" s="29"/>
      <c r="FB93" s="29"/>
      <c r="FC93" s="29"/>
      <c r="FD93" s="29"/>
      <c r="FE93" s="29"/>
      <c r="FF93" s="29"/>
      <c r="FG93" s="29"/>
      <c r="FH93" s="29"/>
      <c r="FI93" s="29"/>
      <c r="FJ93" s="29"/>
      <c r="FK93" s="29"/>
      <c r="FL93" s="29"/>
      <c r="FM93" s="29"/>
      <c r="FN93" s="29"/>
      <c r="FO93" s="29"/>
      <c r="FP93" s="29"/>
      <c r="FQ93" s="29"/>
      <c r="FR93" s="29"/>
      <c r="FS93" s="29"/>
      <c r="FT93" s="29"/>
      <c r="FU93" s="29"/>
      <c r="FV93" s="29"/>
      <c r="FW93" s="29"/>
      <c r="FX93" s="29"/>
    </row>
    <row r="94" spans="1:180" x14ac:dyDescent="0.2">
      <c r="A94" s="1" t="s">
        <v>28</v>
      </c>
      <c r="B94" s="29" t="s">
        <v>145</v>
      </c>
      <c r="C94" s="29">
        <v>1636.76882830363</v>
      </c>
      <c r="D94" s="29">
        <v>349.52658269164363</v>
      </c>
      <c r="E94" s="29">
        <v>1908.8660590393206</v>
      </c>
      <c r="F94" s="29">
        <v>4240.344033864485</v>
      </c>
      <c r="G94" s="29">
        <v>2138.4231118470993</v>
      </c>
      <c r="H94" s="29">
        <v>617.88133988131403</v>
      </c>
      <c r="I94" s="29">
        <v>375.36871743668956</v>
      </c>
      <c r="J94" s="29">
        <v>455.0261453524833</v>
      </c>
      <c r="K94" s="29">
        <v>90.956781469037537</v>
      </c>
      <c r="L94" s="29">
        <v>280.45668341694437</v>
      </c>
      <c r="M94" s="29">
        <v>1200.132583391015</v>
      </c>
      <c r="N94" s="29">
        <v>255.81684109731927</v>
      </c>
      <c r="O94" s="29">
        <v>1570.1002465272611</v>
      </c>
      <c r="P94" s="29">
        <v>1309.0200088273177</v>
      </c>
      <c r="Q94" s="29">
        <v>1354.2383044124128</v>
      </c>
      <c r="R94" s="29">
        <v>27283.794863764189</v>
      </c>
      <c r="S94" s="29">
        <v>2284.2281603914748</v>
      </c>
      <c r="T94" s="29">
        <v>3962.9937223150473</v>
      </c>
      <c r="U94" s="29">
        <v>76747.115977186069</v>
      </c>
      <c r="V94" s="29">
        <v>64398.524227082991</v>
      </c>
      <c r="W94" s="29">
        <v>149120.62975162404</v>
      </c>
      <c r="X94" s="29">
        <v>3358.1688510676545</v>
      </c>
      <c r="Y94" s="29">
        <v>17489.97028496072</v>
      </c>
      <c r="Z94" s="29">
        <v>504.74793749160358</v>
      </c>
      <c r="AA94" s="29">
        <v>59.943025465843668</v>
      </c>
      <c r="AB94" s="29">
        <v>740.03039429398132</v>
      </c>
      <c r="AC94" s="29">
        <v>8333.4658929061752</v>
      </c>
      <c r="AD94" s="29">
        <v>246418.11426951835</v>
      </c>
      <c r="AE94" s="29">
        <v>4262.2278969966519</v>
      </c>
      <c r="AF94" s="29">
        <v>5016.2066985629299</v>
      </c>
      <c r="AG94" s="29">
        <v>24127.40253711454</v>
      </c>
      <c r="AH94" s="29">
        <v>19323.397732507714</v>
      </c>
      <c r="AI94" s="29">
        <v>3678.9692657240712</v>
      </c>
      <c r="AJ94" s="29">
        <v>690.32015338077633</v>
      </c>
      <c r="AK94" s="29">
        <v>201.56087007768065</v>
      </c>
      <c r="AL94" s="29">
        <v>122.03409669698789</v>
      </c>
      <c r="AM94" s="29">
        <v>348.2677096729185</v>
      </c>
      <c r="AN94" s="29">
        <v>69.79386480949006</v>
      </c>
      <c r="AO94" s="29">
        <v>1250.0321616788799</v>
      </c>
      <c r="AP94" s="29">
        <v>6556.0898675243207</v>
      </c>
      <c r="AQ94" s="29">
        <v>218.28030925740876</v>
      </c>
      <c r="AR94" s="29">
        <v>60.168540578097932</v>
      </c>
      <c r="AS94" s="29">
        <v>147.36056053313291</v>
      </c>
      <c r="AT94" s="29">
        <v>26.743018005897905</v>
      </c>
      <c r="AU94" s="29">
        <v>193.10006084642225</v>
      </c>
      <c r="AV94" s="29">
        <v>110.60971527306972</v>
      </c>
      <c r="AW94" s="29">
        <v>226.48317625922149</v>
      </c>
      <c r="AX94" s="29">
        <v>337.36323566047105</v>
      </c>
      <c r="AY94" s="29">
        <v>100.38682585832287</v>
      </c>
      <c r="AZ94" s="29">
        <v>40.879822829896362</v>
      </c>
      <c r="BA94" s="29">
        <v>52.424347925110695</v>
      </c>
      <c r="BB94" s="29">
        <v>33.996596146973225</v>
      </c>
      <c r="BC94" s="29">
        <v>353.73365319070746</v>
      </c>
      <c r="BD94" s="29">
        <v>109.18325099725837</v>
      </c>
      <c r="BE94" s="29">
        <v>106.25117722643247</v>
      </c>
      <c r="BF94" s="29">
        <v>34.230960122863607</v>
      </c>
      <c r="BG94" s="29">
        <v>7660.0653286681872</v>
      </c>
      <c r="BH94" s="29">
        <v>1885.881206126448</v>
      </c>
      <c r="BI94" s="29">
        <v>107.98043601909147</v>
      </c>
      <c r="BJ94" s="29">
        <v>822.066893045744</v>
      </c>
      <c r="BK94" s="29">
        <v>48.943722127922968</v>
      </c>
      <c r="BL94" s="29">
        <v>237.50690430398606</v>
      </c>
      <c r="BM94" s="29">
        <v>321.14949728550459</v>
      </c>
      <c r="BN94" s="29">
        <v>121.166485349906</v>
      </c>
      <c r="BO94" s="29">
        <v>165.02056910124475</v>
      </c>
      <c r="BP94" s="29">
        <v>192.81189626298809</v>
      </c>
      <c r="BQ94" s="29">
        <v>1764.8806613328056</v>
      </c>
      <c r="BR94" s="29">
        <v>3275.5729167747982</v>
      </c>
      <c r="BS94" s="29">
        <v>0</v>
      </c>
      <c r="BT94" s="59">
        <f t="shared" si="5"/>
        <v>702885.19824748288</v>
      </c>
      <c r="BU94" s="29">
        <v>2784283.9436747367</v>
      </c>
      <c r="BV94" s="29">
        <v>0</v>
      </c>
      <c r="BW94" s="29">
        <v>26245.444379206725</v>
      </c>
      <c r="BX94" s="29">
        <v>0</v>
      </c>
      <c r="BY94" s="29">
        <v>0</v>
      </c>
      <c r="BZ94" s="29">
        <v>0</v>
      </c>
      <c r="CA94" s="29">
        <v>0</v>
      </c>
      <c r="CB94" s="29">
        <v>0</v>
      </c>
      <c r="CC94" s="29">
        <v>418776.75057820283</v>
      </c>
      <c r="CD94" s="29">
        <v>35009.03866597428</v>
      </c>
      <c r="CE94" s="29">
        <v>0</v>
      </c>
      <c r="CF94" s="29">
        <v>0</v>
      </c>
      <c r="CG94" s="29">
        <v>0</v>
      </c>
      <c r="CH94" s="29">
        <v>324861.67376845656</v>
      </c>
      <c r="CI94" s="29">
        <v>169644.48269291688</v>
      </c>
      <c r="CJ94" s="38">
        <f t="shared" si="6"/>
        <v>4461706.5320069762</v>
      </c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  <c r="DR94" s="29"/>
      <c r="DS94" s="29"/>
      <c r="DT94" s="29"/>
      <c r="DU94" s="29"/>
      <c r="DV94" s="29"/>
      <c r="DW94" s="29"/>
      <c r="DX94" s="29"/>
      <c r="DY94" s="29"/>
      <c r="DZ94" s="29"/>
      <c r="EA94" s="29"/>
      <c r="EB94" s="29"/>
      <c r="EC94" s="29"/>
      <c r="ED94" s="29"/>
      <c r="EE94" s="29"/>
      <c r="EF94" s="29"/>
      <c r="EG94" s="29"/>
      <c r="EH94" s="29"/>
      <c r="EI94" s="29"/>
      <c r="EJ94" s="29"/>
      <c r="EK94" s="29"/>
      <c r="EL94" s="29"/>
      <c r="EM94" s="29"/>
      <c r="EN94" s="29"/>
      <c r="EO94" s="29"/>
      <c r="EP94" s="29"/>
      <c r="EQ94" s="29"/>
      <c r="ER94" s="29"/>
      <c r="ES94" s="29"/>
      <c r="ET94" s="29"/>
      <c r="EU94" s="29"/>
      <c r="EV94" s="29"/>
      <c r="EW94" s="29"/>
      <c r="EX94" s="29"/>
      <c r="EY94" s="29"/>
      <c r="EZ94" s="29"/>
      <c r="FA94" s="29"/>
      <c r="FB94" s="29"/>
      <c r="FC94" s="29"/>
      <c r="FD94" s="29"/>
      <c r="FE94" s="29"/>
      <c r="FF94" s="29"/>
      <c r="FG94" s="29"/>
      <c r="FH94" s="29"/>
      <c r="FI94" s="29"/>
      <c r="FJ94" s="29"/>
      <c r="FK94" s="29"/>
      <c r="FL94" s="29"/>
      <c r="FM94" s="29"/>
      <c r="FN94" s="29"/>
      <c r="FO94" s="29"/>
      <c r="FP94" s="29"/>
      <c r="FQ94" s="29"/>
      <c r="FR94" s="29"/>
      <c r="FS94" s="29"/>
      <c r="FT94" s="29"/>
      <c r="FU94" s="29"/>
      <c r="FV94" s="29"/>
      <c r="FW94" s="29"/>
      <c r="FX94" s="29"/>
    </row>
    <row r="95" spans="1:180" x14ac:dyDescent="0.2">
      <c r="A95" s="1" t="s">
        <v>29</v>
      </c>
      <c r="B95" s="29" t="s">
        <v>146</v>
      </c>
      <c r="C95" s="29">
        <v>253.57052921720415</v>
      </c>
      <c r="D95" s="29">
        <v>36.094148325004141</v>
      </c>
      <c r="E95" s="29">
        <v>11083.529244554182</v>
      </c>
      <c r="F95" s="29">
        <v>38.059012304694214</v>
      </c>
      <c r="G95" s="29">
        <v>538.52425701179277</v>
      </c>
      <c r="H95" s="29">
        <v>248.79604879942286</v>
      </c>
      <c r="I95" s="29">
        <v>87.858488735047345</v>
      </c>
      <c r="J95" s="29">
        <v>75832.624094390994</v>
      </c>
      <c r="K95" s="29">
        <v>9833.8111132753693</v>
      </c>
      <c r="L95" s="29">
        <v>101.55132401554874</v>
      </c>
      <c r="M95" s="29">
        <v>490.60485922797932</v>
      </c>
      <c r="N95" s="29">
        <v>61.284589560210939</v>
      </c>
      <c r="O95" s="29">
        <v>109.15580961638052</v>
      </c>
      <c r="P95" s="29">
        <v>362.36197695388682</v>
      </c>
      <c r="Q95" s="29">
        <v>270.18315657561942</v>
      </c>
      <c r="R95" s="29">
        <v>12206.533412564198</v>
      </c>
      <c r="S95" s="29">
        <v>1013.8399467425427</v>
      </c>
      <c r="T95" s="29">
        <v>10003.88213785769</v>
      </c>
      <c r="U95" s="29">
        <v>15031.771454524296</v>
      </c>
      <c r="V95" s="29">
        <v>10440.258149286772</v>
      </c>
      <c r="W95" s="29">
        <v>88796.869142801996</v>
      </c>
      <c r="X95" s="29">
        <v>335.10563468077032</v>
      </c>
      <c r="Y95" s="29">
        <v>4820.2519441764098</v>
      </c>
      <c r="Z95" s="29">
        <v>275.42413579529506</v>
      </c>
      <c r="AA95" s="29">
        <v>20.172944734204464</v>
      </c>
      <c r="AB95" s="29">
        <v>941.96126628890806</v>
      </c>
      <c r="AC95" s="29">
        <v>4134.9868949590573</v>
      </c>
      <c r="AD95" s="29">
        <v>245.35527236810375</v>
      </c>
      <c r="AE95" s="29">
        <v>4524.827715900652</v>
      </c>
      <c r="AF95" s="29">
        <v>2619.0566507731924</v>
      </c>
      <c r="AG95" s="29">
        <v>69181.758322245863</v>
      </c>
      <c r="AH95" s="29">
        <v>57370.382619395663</v>
      </c>
      <c r="AI95" s="29">
        <v>7722.5039507015963</v>
      </c>
      <c r="AJ95" s="29">
        <v>498.17008005016891</v>
      </c>
      <c r="AK95" s="29">
        <v>218.68767616437728</v>
      </c>
      <c r="AL95" s="29">
        <v>48.157796431228647</v>
      </c>
      <c r="AM95" s="29">
        <v>2000.2596650671239</v>
      </c>
      <c r="AN95" s="29">
        <v>103.36613010317789</v>
      </c>
      <c r="AO95" s="29">
        <v>1600.8739911596294</v>
      </c>
      <c r="AP95" s="29">
        <v>3360.878747795462</v>
      </c>
      <c r="AQ95" s="29">
        <v>129.81561822650139</v>
      </c>
      <c r="AR95" s="29">
        <v>66.997346266014404</v>
      </c>
      <c r="AS95" s="29">
        <v>918.39954625534585</v>
      </c>
      <c r="AT95" s="29">
        <v>32.298108251412813</v>
      </c>
      <c r="AU95" s="29">
        <v>15.4707412340092</v>
      </c>
      <c r="AV95" s="29">
        <v>8.1235694131533602</v>
      </c>
      <c r="AW95" s="29">
        <v>17.688986213047812</v>
      </c>
      <c r="AX95" s="29">
        <v>249.86451297254865</v>
      </c>
      <c r="AY95" s="29">
        <v>145.21244507406146</v>
      </c>
      <c r="AZ95" s="29">
        <v>38.58375626675361</v>
      </c>
      <c r="BA95" s="29">
        <v>11.010902565933588</v>
      </c>
      <c r="BB95" s="29">
        <v>50.486825297354322</v>
      </c>
      <c r="BC95" s="29">
        <v>217.72030929773962</v>
      </c>
      <c r="BD95" s="29">
        <v>575.57212579733198</v>
      </c>
      <c r="BE95" s="29">
        <v>67.51572142491159</v>
      </c>
      <c r="BF95" s="29">
        <v>36.296948680152539</v>
      </c>
      <c r="BG95" s="29">
        <v>3097.101484953107</v>
      </c>
      <c r="BH95" s="29">
        <v>3625.8692037460551</v>
      </c>
      <c r="BI95" s="29">
        <v>29.324121219578142</v>
      </c>
      <c r="BJ95" s="29">
        <v>66.950069209136601</v>
      </c>
      <c r="BK95" s="29">
        <v>18.699428654654664</v>
      </c>
      <c r="BL95" s="29">
        <v>33.27288412551475</v>
      </c>
      <c r="BM95" s="29">
        <v>90.767770462624355</v>
      </c>
      <c r="BN95" s="29">
        <v>62.339673827548729</v>
      </c>
      <c r="BO95" s="29">
        <v>114.05354986870343</v>
      </c>
      <c r="BP95" s="29">
        <v>110.713962252469</v>
      </c>
      <c r="BQ95" s="29">
        <v>1635.5241475483338</v>
      </c>
      <c r="BR95" s="29">
        <v>1892.7807454231217</v>
      </c>
      <c r="BS95" s="29">
        <v>0</v>
      </c>
      <c r="BT95" s="59">
        <f t="shared" si="5"/>
        <v>410221.79883965885</v>
      </c>
      <c r="BU95" s="29">
        <v>190376.59190618372</v>
      </c>
      <c r="BV95" s="29">
        <v>0</v>
      </c>
      <c r="BW95" s="29">
        <v>6607.4786239573841</v>
      </c>
      <c r="BX95" s="29">
        <v>0</v>
      </c>
      <c r="BY95" s="29">
        <v>0</v>
      </c>
      <c r="BZ95" s="29">
        <v>0</v>
      </c>
      <c r="CA95" s="29">
        <v>0</v>
      </c>
      <c r="CB95" s="29">
        <v>0</v>
      </c>
      <c r="CC95" s="29">
        <v>691518.70103862532</v>
      </c>
      <c r="CD95" s="29">
        <v>542055.57181277208</v>
      </c>
      <c r="CE95" s="29">
        <v>0</v>
      </c>
      <c r="CF95" s="29">
        <v>21.066189810316949</v>
      </c>
      <c r="CG95" s="29">
        <v>0</v>
      </c>
      <c r="CH95" s="29">
        <v>42615.324312571727</v>
      </c>
      <c r="CI95" s="29">
        <v>42033.996836826089</v>
      </c>
      <c r="CJ95" s="38">
        <f t="shared" si="6"/>
        <v>1925450.5295604058</v>
      </c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  <c r="DR95" s="29"/>
      <c r="DS95" s="29"/>
      <c r="DT95" s="29"/>
      <c r="DU95" s="29"/>
      <c r="DV95" s="29"/>
      <c r="DW95" s="29"/>
      <c r="DX95" s="29"/>
      <c r="DY95" s="29"/>
      <c r="DZ95" s="29"/>
      <c r="EA95" s="29"/>
      <c r="EB95" s="29"/>
      <c r="EC95" s="29"/>
      <c r="ED95" s="29"/>
      <c r="EE95" s="29"/>
      <c r="EF95" s="29"/>
      <c r="EG95" s="29"/>
      <c r="EH95" s="29"/>
      <c r="EI95" s="29"/>
      <c r="EJ95" s="29"/>
      <c r="EK95" s="29"/>
      <c r="EL95" s="29"/>
      <c r="EM95" s="29"/>
      <c r="EN95" s="29"/>
      <c r="EO95" s="29"/>
      <c r="EP95" s="29"/>
      <c r="EQ95" s="29"/>
      <c r="ER95" s="29"/>
      <c r="ES95" s="29"/>
      <c r="ET95" s="29"/>
      <c r="EU95" s="29"/>
      <c r="EV95" s="29"/>
      <c r="EW95" s="29"/>
      <c r="EX95" s="29"/>
      <c r="EY95" s="29"/>
      <c r="EZ95" s="29"/>
      <c r="FA95" s="29"/>
      <c r="FB95" s="29"/>
      <c r="FC95" s="29"/>
      <c r="FD95" s="29"/>
      <c r="FE95" s="29"/>
      <c r="FF95" s="29"/>
      <c r="FG95" s="29"/>
      <c r="FH95" s="29"/>
      <c r="FI95" s="29"/>
      <c r="FJ95" s="29"/>
      <c r="FK95" s="29"/>
      <c r="FL95" s="29"/>
      <c r="FM95" s="29"/>
      <c r="FN95" s="29"/>
      <c r="FO95" s="29"/>
      <c r="FP95" s="29"/>
      <c r="FQ95" s="29"/>
      <c r="FR95" s="29"/>
      <c r="FS95" s="29"/>
      <c r="FT95" s="29"/>
      <c r="FU95" s="29"/>
      <c r="FV95" s="29"/>
      <c r="FW95" s="29"/>
      <c r="FX95" s="29"/>
    </row>
    <row r="96" spans="1:180" x14ac:dyDescent="0.2">
      <c r="A96" s="1" t="s">
        <v>30</v>
      </c>
      <c r="B96" s="29" t="s">
        <v>147</v>
      </c>
      <c r="C96" s="29">
        <v>13241.916546435952</v>
      </c>
      <c r="D96" s="29">
        <v>340.81118316566943</v>
      </c>
      <c r="E96" s="29">
        <v>4931.6395811049088</v>
      </c>
      <c r="F96" s="29">
        <v>579.05980265611265</v>
      </c>
      <c r="G96" s="29">
        <v>5268.9740636527704</v>
      </c>
      <c r="H96" s="29">
        <v>51021.342190061761</v>
      </c>
      <c r="I96" s="29">
        <v>2916.5622467429489</v>
      </c>
      <c r="J96" s="29">
        <v>62746.630955492103</v>
      </c>
      <c r="K96" s="29">
        <v>5548.1045907933931</v>
      </c>
      <c r="L96" s="29">
        <v>441.46725475880271</v>
      </c>
      <c r="M96" s="29">
        <v>5577.198580280512</v>
      </c>
      <c r="N96" s="29">
        <v>4504.4969809767417</v>
      </c>
      <c r="O96" s="29">
        <v>5136.7482948506349</v>
      </c>
      <c r="P96" s="29">
        <v>6821.2990120315135</v>
      </c>
      <c r="Q96" s="29">
        <v>2659.5030196160669</v>
      </c>
      <c r="R96" s="29">
        <v>13378.285745219997</v>
      </c>
      <c r="S96" s="29">
        <v>17465.078257354948</v>
      </c>
      <c r="T96" s="29">
        <v>5061.6354074833025</v>
      </c>
      <c r="U96" s="29">
        <v>26367.476094973874</v>
      </c>
      <c r="V96" s="29">
        <v>7406.9299057559683</v>
      </c>
      <c r="W96" s="29">
        <v>25495.30773912224</v>
      </c>
      <c r="X96" s="29">
        <v>42548.589618921913</v>
      </c>
      <c r="Y96" s="29">
        <v>5333.0972184029515</v>
      </c>
      <c r="Z96" s="29">
        <v>533.07383729651235</v>
      </c>
      <c r="AA96" s="29">
        <v>253.49869688748382</v>
      </c>
      <c r="AB96" s="29">
        <v>3139.3545081853617</v>
      </c>
      <c r="AC96" s="29">
        <v>74500.285491600647</v>
      </c>
      <c r="AD96" s="29">
        <v>7123.9053550988219</v>
      </c>
      <c r="AE96" s="29">
        <v>8906.9187661780543</v>
      </c>
      <c r="AF96" s="29">
        <v>13032.288693390521</v>
      </c>
      <c r="AG96" s="29">
        <v>2119.1604278918435</v>
      </c>
      <c r="AH96" s="29">
        <v>199.69034465917744</v>
      </c>
      <c r="AI96" s="29">
        <v>21197.864213591944</v>
      </c>
      <c r="AJ96" s="29">
        <v>1218.5754177390022</v>
      </c>
      <c r="AK96" s="29">
        <v>76.3357839008399</v>
      </c>
      <c r="AL96" s="29">
        <v>1270.6748404875502</v>
      </c>
      <c r="AM96" s="29">
        <v>3120.5208265728993</v>
      </c>
      <c r="AN96" s="29">
        <v>5779.2822198433969</v>
      </c>
      <c r="AO96" s="29">
        <v>459.88662369544295</v>
      </c>
      <c r="AP96" s="29">
        <v>2948.1680824781406</v>
      </c>
      <c r="AQ96" s="29">
        <v>1693.194130393505</v>
      </c>
      <c r="AR96" s="29">
        <v>512.30433573106745</v>
      </c>
      <c r="AS96" s="29">
        <v>670.12369685360852</v>
      </c>
      <c r="AT96" s="29">
        <v>578.51815357378052</v>
      </c>
      <c r="AU96" s="29">
        <v>539.84880888809857</v>
      </c>
      <c r="AV96" s="29">
        <v>101.33243957486224</v>
      </c>
      <c r="AW96" s="29">
        <v>245.83275106308474</v>
      </c>
      <c r="AX96" s="29">
        <v>1027.9635181769529</v>
      </c>
      <c r="AY96" s="29">
        <v>1270.0906268040173</v>
      </c>
      <c r="AZ96" s="29">
        <v>2148.8094944850586</v>
      </c>
      <c r="BA96" s="29">
        <v>1560.7777007952864</v>
      </c>
      <c r="BB96" s="29">
        <v>308.02194256513695</v>
      </c>
      <c r="BC96" s="29">
        <v>1709.1220695159432</v>
      </c>
      <c r="BD96" s="29">
        <v>883.56966554594351</v>
      </c>
      <c r="BE96" s="29">
        <v>131.82446859923886</v>
      </c>
      <c r="BF96" s="29">
        <v>96.345439598951941</v>
      </c>
      <c r="BG96" s="29">
        <v>6868.7951036031563</v>
      </c>
      <c r="BH96" s="29">
        <v>25937.21144703887</v>
      </c>
      <c r="BI96" s="29">
        <v>1248.7660773150048</v>
      </c>
      <c r="BJ96" s="29">
        <v>27788.678247494488</v>
      </c>
      <c r="BK96" s="29">
        <v>66.028930702027878</v>
      </c>
      <c r="BL96" s="29">
        <v>39157.349287442055</v>
      </c>
      <c r="BM96" s="29">
        <v>23927.412093963372</v>
      </c>
      <c r="BN96" s="29">
        <v>3819.8864688528374</v>
      </c>
      <c r="BO96" s="29">
        <v>3989.7194685205723</v>
      </c>
      <c r="BP96" s="29">
        <v>3802.1110149464535</v>
      </c>
      <c r="BQ96" s="29">
        <v>4188.6747739307448</v>
      </c>
      <c r="BR96" s="29">
        <v>5749.2859019982679</v>
      </c>
      <c r="BS96" s="29">
        <v>0</v>
      </c>
      <c r="BT96" s="59">
        <f t="shared" si="5"/>
        <v>620693.2364773252</v>
      </c>
      <c r="BU96" s="29">
        <v>794465.8597833222</v>
      </c>
      <c r="BV96" s="29">
        <v>0</v>
      </c>
      <c r="BW96" s="29">
        <v>20697.361626834703</v>
      </c>
      <c r="BX96" s="29">
        <v>0</v>
      </c>
      <c r="BY96" s="29">
        <v>0</v>
      </c>
      <c r="BZ96" s="29">
        <v>0</v>
      </c>
      <c r="CA96" s="29">
        <v>0</v>
      </c>
      <c r="CB96" s="29">
        <v>0</v>
      </c>
      <c r="CC96" s="29">
        <v>5995.0516960363893</v>
      </c>
      <c r="CD96" s="29">
        <v>591351.75323612627</v>
      </c>
      <c r="CE96" s="29">
        <v>0</v>
      </c>
      <c r="CF96" s="29">
        <v>0</v>
      </c>
      <c r="CG96" s="29">
        <v>77182.400502725373</v>
      </c>
      <c r="CH96" s="29">
        <v>54160.459429088849</v>
      </c>
      <c r="CI96" s="29">
        <v>108926.18531420227</v>
      </c>
      <c r="CJ96" s="38">
        <f t="shared" si="6"/>
        <v>2273472.3080656612</v>
      </c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  <c r="DR96" s="29"/>
      <c r="DS96" s="29"/>
      <c r="DT96" s="29"/>
      <c r="DU96" s="29"/>
      <c r="DV96" s="29"/>
      <c r="DW96" s="29"/>
      <c r="DX96" s="29"/>
      <c r="DY96" s="29"/>
      <c r="DZ96" s="29"/>
      <c r="EA96" s="29"/>
      <c r="EB96" s="29"/>
      <c r="EC96" s="29"/>
      <c r="ED96" s="29"/>
      <c r="EE96" s="29"/>
      <c r="EF96" s="29"/>
      <c r="EG96" s="29"/>
      <c r="EH96" s="29"/>
      <c r="EI96" s="29"/>
      <c r="EJ96" s="29"/>
      <c r="EK96" s="29"/>
      <c r="EL96" s="29"/>
      <c r="EM96" s="29"/>
      <c r="EN96" s="29"/>
      <c r="EO96" s="29"/>
      <c r="EP96" s="29"/>
      <c r="EQ96" s="29"/>
      <c r="ER96" s="29"/>
      <c r="ES96" s="29"/>
      <c r="ET96" s="29"/>
      <c r="EU96" s="29"/>
      <c r="EV96" s="29"/>
      <c r="EW96" s="29"/>
      <c r="EX96" s="29"/>
      <c r="EY96" s="29"/>
      <c r="EZ96" s="29"/>
      <c r="FA96" s="29"/>
      <c r="FB96" s="29"/>
      <c r="FC96" s="29"/>
      <c r="FD96" s="29"/>
      <c r="FE96" s="29"/>
      <c r="FF96" s="29"/>
      <c r="FG96" s="29"/>
      <c r="FH96" s="29"/>
      <c r="FI96" s="29"/>
      <c r="FJ96" s="29"/>
      <c r="FK96" s="29"/>
      <c r="FL96" s="29"/>
      <c r="FM96" s="29"/>
      <c r="FN96" s="29"/>
      <c r="FO96" s="29"/>
      <c r="FP96" s="29"/>
      <c r="FQ96" s="29"/>
      <c r="FR96" s="29"/>
      <c r="FS96" s="29"/>
      <c r="FT96" s="29"/>
      <c r="FU96" s="29"/>
      <c r="FV96" s="29"/>
      <c r="FW96" s="29"/>
      <c r="FX96" s="29"/>
    </row>
    <row r="97" spans="1:180" x14ac:dyDescent="0.2">
      <c r="A97" s="1" t="s">
        <v>31</v>
      </c>
      <c r="B97" s="29" t="s">
        <v>148</v>
      </c>
      <c r="C97" s="29">
        <v>615.25109116212502</v>
      </c>
      <c r="D97" s="29">
        <v>44.843733396542838</v>
      </c>
      <c r="E97" s="29">
        <v>100488.85236199162</v>
      </c>
      <c r="F97" s="29">
        <v>157.37291942648432</v>
      </c>
      <c r="G97" s="29">
        <v>1398.8259770241377</v>
      </c>
      <c r="H97" s="29">
        <v>649.658640207448</v>
      </c>
      <c r="I97" s="29">
        <v>136.36432616784583</v>
      </c>
      <c r="J97" s="29">
        <v>230.62886895342533</v>
      </c>
      <c r="K97" s="29">
        <v>3628.7709868094653</v>
      </c>
      <c r="L97" s="29">
        <v>186.9439494625411</v>
      </c>
      <c r="M97" s="29">
        <v>2376.6893430747141</v>
      </c>
      <c r="N97" s="29">
        <v>252.62830031678828</v>
      </c>
      <c r="O97" s="29">
        <v>710.38565417742859</v>
      </c>
      <c r="P97" s="29">
        <v>1403.2655986647803</v>
      </c>
      <c r="Q97" s="29">
        <v>28356.963109825643</v>
      </c>
      <c r="R97" s="29">
        <v>171445.68413370711</v>
      </c>
      <c r="S97" s="29">
        <v>5464.3738296219717</v>
      </c>
      <c r="T97" s="29">
        <v>22400.928993018126</v>
      </c>
      <c r="U97" s="29">
        <v>177490.61962090683</v>
      </c>
      <c r="V97" s="29">
        <v>17912.655308565332</v>
      </c>
      <c r="W97" s="29">
        <v>50430.632621850622</v>
      </c>
      <c r="X97" s="29">
        <v>4260.7866425901748</v>
      </c>
      <c r="Y97" s="29">
        <v>21485.670501862933</v>
      </c>
      <c r="Z97" s="29">
        <v>315.86371426497362</v>
      </c>
      <c r="AA97" s="29">
        <v>41.964557907467743</v>
      </c>
      <c r="AB97" s="29">
        <v>600.84688495038858</v>
      </c>
      <c r="AC97" s="29">
        <v>69223.099343041933</v>
      </c>
      <c r="AD97" s="29">
        <v>5076.3355674230779</v>
      </c>
      <c r="AE97" s="29">
        <v>5533.555458226384</v>
      </c>
      <c r="AF97" s="29">
        <v>5566.572536817298</v>
      </c>
      <c r="AG97" s="29">
        <v>6303.932944066315</v>
      </c>
      <c r="AH97" s="29">
        <v>508328.93075478269</v>
      </c>
      <c r="AI97" s="29">
        <v>4538.1413639538296</v>
      </c>
      <c r="AJ97" s="29">
        <v>2561.9493931325724</v>
      </c>
      <c r="AK97" s="29">
        <v>20.437135879177003</v>
      </c>
      <c r="AL97" s="29">
        <v>330.29349755488187</v>
      </c>
      <c r="AM97" s="29">
        <v>3287.5843505291928</v>
      </c>
      <c r="AN97" s="29">
        <v>799.64699049536068</v>
      </c>
      <c r="AO97" s="29">
        <v>101.00020723916025</v>
      </c>
      <c r="AP97" s="29">
        <v>176.07204916928001</v>
      </c>
      <c r="AQ97" s="29">
        <v>283.61643027164394</v>
      </c>
      <c r="AR97" s="29">
        <v>76.185666394870054</v>
      </c>
      <c r="AS97" s="29">
        <v>164.26789099960061</v>
      </c>
      <c r="AT97" s="29">
        <v>48.878923788658511</v>
      </c>
      <c r="AU97" s="29">
        <v>160.46552638366524</v>
      </c>
      <c r="AV97" s="29">
        <v>13.355057742588286</v>
      </c>
      <c r="AW97" s="29">
        <v>27.113969895802342</v>
      </c>
      <c r="AX97" s="29">
        <v>141.51812088971923</v>
      </c>
      <c r="AY97" s="29">
        <v>64.622914230763641</v>
      </c>
      <c r="AZ97" s="29">
        <v>472.86638842880228</v>
      </c>
      <c r="BA97" s="29">
        <v>54.696739693843426</v>
      </c>
      <c r="BB97" s="29">
        <v>49.674289014427401</v>
      </c>
      <c r="BC97" s="29">
        <v>667.77135613256019</v>
      </c>
      <c r="BD97" s="29">
        <v>469.79817562123355</v>
      </c>
      <c r="BE97" s="29">
        <v>40.449229595145091</v>
      </c>
      <c r="BF97" s="29">
        <v>75.735410332076796</v>
      </c>
      <c r="BG97" s="29">
        <v>7565.2014949825652</v>
      </c>
      <c r="BH97" s="29">
        <v>75856.684103493491</v>
      </c>
      <c r="BI97" s="29">
        <v>199.91985031052604</v>
      </c>
      <c r="BJ97" s="29">
        <v>2345.3506898728861</v>
      </c>
      <c r="BK97" s="29">
        <v>19.640896360211212</v>
      </c>
      <c r="BL97" s="29">
        <v>605.35949816890138</v>
      </c>
      <c r="BM97" s="29">
        <v>497.36938956776305</v>
      </c>
      <c r="BN97" s="29">
        <v>389.31657965513625</v>
      </c>
      <c r="BO97" s="29">
        <v>187.09160078260476</v>
      </c>
      <c r="BP97" s="29">
        <v>369.34600458642529</v>
      </c>
      <c r="BQ97" s="29">
        <v>493.77109427910727</v>
      </c>
      <c r="BR97" s="29">
        <v>6082.4156295556213</v>
      </c>
      <c r="BS97" s="29">
        <v>0</v>
      </c>
      <c r="BT97" s="59">
        <f t="shared" si="5"/>
        <v>1321757.5061832485</v>
      </c>
      <c r="BU97" s="29">
        <v>82864.259538394777</v>
      </c>
      <c r="BV97" s="29">
        <v>0</v>
      </c>
      <c r="BW97" s="29">
        <v>907.78604771411676</v>
      </c>
      <c r="BX97" s="29">
        <v>0</v>
      </c>
      <c r="BY97" s="29">
        <v>0</v>
      </c>
      <c r="BZ97" s="29">
        <v>0</v>
      </c>
      <c r="CA97" s="29">
        <v>0</v>
      </c>
      <c r="CB97" s="29">
        <v>0</v>
      </c>
      <c r="CC97" s="29">
        <v>1467889.7957591286</v>
      </c>
      <c r="CD97" s="29">
        <v>70862.608646611508</v>
      </c>
      <c r="CE97" s="29">
        <v>0</v>
      </c>
      <c r="CF97" s="29">
        <v>0</v>
      </c>
      <c r="CG97" s="29">
        <v>0</v>
      </c>
      <c r="CH97" s="29">
        <v>50037.566538263658</v>
      </c>
      <c r="CI97" s="29">
        <v>74579.20343507544</v>
      </c>
      <c r="CJ97" s="38">
        <f t="shared" si="6"/>
        <v>3068898.7261484368</v>
      </c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  <c r="DR97" s="29"/>
      <c r="DS97" s="29"/>
      <c r="DT97" s="29"/>
      <c r="DU97" s="29"/>
      <c r="DV97" s="29"/>
      <c r="DW97" s="29"/>
      <c r="DX97" s="29"/>
      <c r="DY97" s="29"/>
      <c r="DZ97" s="29"/>
      <c r="EA97" s="29"/>
      <c r="EB97" s="29"/>
      <c r="EC97" s="29"/>
      <c r="ED97" s="29"/>
      <c r="EE97" s="29"/>
      <c r="EF97" s="29"/>
      <c r="EG97" s="29"/>
      <c r="EH97" s="29"/>
      <c r="EI97" s="29"/>
      <c r="EJ97" s="29"/>
      <c r="EK97" s="29"/>
      <c r="EL97" s="29"/>
      <c r="EM97" s="29"/>
      <c r="EN97" s="29"/>
      <c r="EO97" s="29"/>
      <c r="EP97" s="29"/>
      <c r="EQ97" s="29"/>
      <c r="ER97" s="29"/>
      <c r="ES97" s="29"/>
      <c r="ET97" s="29"/>
      <c r="EU97" s="29"/>
      <c r="EV97" s="29"/>
      <c r="EW97" s="29"/>
      <c r="EX97" s="29"/>
      <c r="EY97" s="29"/>
      <c r="EZ97" s="29"/>
      <c r="FA97" s="29"/>
      <c r="FB97" s="29"/>
      <c r="FC97" s="29"/>
      <c r="FD97" s="29"/>
      <c r="FE97" s="29"/>
      <c r="FF97" s="29"/>
      <c r="FG97" s="29"/>
      <c r="FH97" s="29"/>
      <c r="FI97" s="29"/>
      <c r="FJ97" s="29"/>
      <c r="FK97" s="29"/>
      <c r="FL97" s="29"/>
      <c r="FM97" s="29"/>
      <c r="FN97" s="29"/>
      <c r="FO97" s="29"/>
      <c r="FP97" s="29"/>
      <c r="FQ97" s="29"/>
      <c r="FR97" s="29"/>
      <c r="FS97" s="29"/>
      <c r="FT97" s="29"/>
      <c r="FU97" s="29"/>
      <c r="FV97" s="29"/>
      <c r="FW97" s="29"/>
      <c r="FX97" s="29"/>
    </row>
    <row r="98" spans="1:180" x14ac:dyDescent="0.2">
      <c r="A98" s="1" t="s">
        <v>32</v>
      </c>
      <c r="B98" s="29" t="s">
        <v>149</v>
      </c>
      <c r="C98" s="29">
        <v>7478.5764664255976</v>
      </c>
      <c r="D98" s="29">
        <v>39.50459096463932</v>
      </c>
      <c r="E98" s="29">
        <v>731.35756471084585</v>
      </c>
      <c r="F98" s="29">
        <v>545.12103535251515</v>
      </c>
      <c r="G98" s="29">
        <v>7521.6839933567171</v>
      </c>
      <c r="H98" s="29">
        <v>1647.2997786932935</v>
      </c>
      <c r="I98" s="29">
        <v>957.65436755511189</v>
      </c>
      <c r="J98" s="29">
        <v>795.96690809555173</v>
      </c>
      <c r="K98" s="29">
        <v>290.90341948516004</v>
      </c>
      <c r="L98" s="29">
        <v>699.48102983864487</v>
      </c>
      <c r="M98" s="29">
        <v>1684.7820708978675</v>
      </c>
      <c r="N98" s="29">
        <v>132.64536657522851</v>
      </c>
      <c r="O98" s="29">
        <v>1760.2955903170505</v>
      </c>
      <c r="P98" s="29">
        <v>27731.109569054042</v>
      </c>
      <c r="Q98" s="29">
        <v>7135.6656338261128</v>
      </c>
      <c r="R98" s="29">
        <v>7294.3406846838843</v>
      </c>
      <c r="S98" s="29">
        <v>591.12562735641245</v>
      </c>
      <c r="T98" s="29">
        <v>289.25408149691822</v>
      </c>
      <c r="U98" s="29">
        <v>1897.8908293346603</v>
      </c>
      <c r="V98" s="29">
        <v>227.43209631921223</v>
      </c>
      <c r="W98" s="29">
        <v>777.00637371383323</v>
      </c>
      <c r="X98" s="29">
        <v>1061.0440186040421</v>
      </c>
      <c r="Y98" s="29">
        <v>154.75180562020256</v>
      </c>
      <c r="Z98" s="29">
        <v>335.18413969075186</v>
      </c>
      <c r="AA98" s="29">
        <v>534.84439218028558</v>
      </c>
      <c r="AB98" s="29">
        <v>302.21898391086978</v>
      </c>
      <c r="AC98" s="29">
        <v>2629.352933248379</v>
      </c>
      <c r="AD98" s="29">
        <v>1134.9959675941848</v>
      </c>
      <c r="AE98" s="29">
        <v>5621.754231566556</v>
      </c>
      <c r="AF98" s="29">
        <v>2595.9991173674021</v>
      </c>
      <c r="AG98" s="29">
        <v>1892.866828812829</v>
      </c>
      <c r="AH98" s="29">
        <v>4.6559504731896491</v>
      </c>
      <c r="AI98" s="29">
        <v>57.511734722133468</v>
      </c>
      <c r="AJ98" s="29">
        <v>169.9865688639166</v>
      </c>
      <c r="AK98" s="29">
        <v>21.423697425707804</v>
      </c>
      <c r="AL98" s="29">
        <v>1041.4201147946521</v>
      </c>
      <c r="AM98" s="29">
        <v>583.22007095890115</v>
      </c>
      <c r="AN98" s="29">
        <v>518.99110917652285</v>
      </c>
      <c r="AO98" s="29">
        <v>580.21830266709685</v>
      </c>
      <c r="AP98" s="29">
        <v>367.17067158084359</v>
      </c>
      <c r="AQ98" s="29">
        <v>568.28898638053101</v>
      </c>
      <c r="AR98" s="29">
        <v>539.37670585551371</v>
      </c>
      <c r="AS98" s="29">
        <v>450.16041110331366</v>
      </c>
      <c r="AT98" s="29">
        <v>560.24287329196716</v>
      </c>
      <c r="AU98" s="29">
        <v>632.03066673747651</v>
      </c>
      <c r="AV98" s="29">
        <v>3293.722983397462</v>
      </c>
      <c r="AW98" s="29">
        <v>1404.849541452234</v>
      </c>
      <c r="AX98" s="29">
        <v>280.39082290373563</v>
      </c>
      <c r="AY98" s="29">
        <v>543.23148546774348</v>
      </c>
      <c r="AZ98" s="29">
        <v>215.37057353026043</v>
      </c>
      <c r="BA98" s="29">
        <v>195.50146010446036</v>
      </c>
      <c r="BB98" s="29">
        <v>144.20489997559326</v>
      </c>
      <c r="BC98" s="29">
        <v>109.36382807918721</v>
      </c>
      <c r="BD98" s="29">
        <v>6814.790330211672</v>
      </c>
      <c r="BE98" s="29">
        <v>31.102999045512334</v>
      </c>
      <c r="BF98" s="29">
        <v>2.6844319883211849</v>
      </c>
      <c r="BG98" s="29">
        <v>283.44406433612016</v>
      </c>
      <c r="BH98" s="29">
        <v>1453.078999309505</v>
      </c>
      <c r="BI98" s="29">
        <v>53.422019525901263</v>
      </c>
      <c r="BJ98" s="29">
        <v>2208.7103343304725</v>
      </c>
      <c r="BK98" s="29">
        <v>5.6199173360705394</v>
      </c>
      <c r="BL98" s="29">
        <v>1608.0214969385022</v>
      </c>
      <c r="BM98" s="29">
        <v>2241.1112255412586</v>
      </c>
      <c r="BN98" s="29">
        <v>525.79728707474919</v>
      </c>
      <c r="BO98" s="29">
        <v>609.25838654810605</v>
      </c>
      <c r="BP98" s="29">
        <v>224.00264584243985</v>
      </c>
      <c r="BQ98" s="29">
        <v>85.366864691986109</v>
      </c>
      <c r="BR98" s="29">
        <v>163.68664745768675</v>
      </c>
      <c r="BS98" s="29">
        <v>0</v>
      </c>
      <c r="BT98" s="59">
        <f t="shared" si="5"/>
        <v>115083.54060576949</v>
      </c>
      <c r="BU98" s="29">
        <v>72261.369810796794</v>
      </c>
      <c r="BV98" s="29">
        <v>0</v>
      </c>
      <c r="BW98" s="29">
        <v>0</v>
      </c>
      <c r="BX98" s="29">
        <v>0</v>
      </c>
      <c r="BY98" s="29">
        <v>0</v>
      </c>
      <c r="BZ98" s="29">
        <v>0</v>
      </c>
      <c r="CA98" s="29">
        <v>0</v>
      </c>
      <c r="CB98" s="29">
        <v>0</v>
      </c>
      <c r="CC98" s="29">
        <v>0</v>
      </c>
      <c r="CD98" s="29">
        <v>0</v>
      </c>
      <c r="CE98" s="29">
        <v>0</v>
      </c>
      <c r="CF98" s="29">
        <v>0</v>
      </c>
      <c r="CG98" s="29">
        <v>0</v>
      </c>
      <c r="CH98" s="29">
        <v>12008.785229886693</v>
      </c>
      <c r="CI98" s="29">
        <v>1895.7086816952283</v>
      </c>
      <c r="CJ98" s="38">
        <f t="shared" si="6"/>
        <v>201249.40432814823</v>
      </c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  <c r="DR98" s="29"/>
      <c r="DS98" s="29"/>
      <c r="DT98" s="29"/>
      <c r="DU98" s="29"/>
      <c r="DV98" s="29"/>
      <c r="DW98" s="29"/>
      <c r="DX98" s="29"/>
      <c r="DY98" s="29"/>
      <c r="DZ98" s="29"/>
      <c r="EA98" s="29"/>
      <c r="EB98" s="29"/>
      <c r="EC98" s="29"/>
      <c r="ED98" s="29"/>
      <c r="EE98" s="29"/>
      <c r="EF98" s="29"/>
      <c r="EG98" s="29"/>
      <c r="EH98" s="29"/>
      <c r="EI98" s="29"/>
      <c r="EJ98" s="29"/>
      <c r="EK98" s="29"/>
      <c r="EL98" s="29"/>
      <c r="EM98" s="29"/>
      <c r="EN98" s="29"/>
      <c r="EO98" s="29"/>
      <c r="EP98" s="29"/>
      <c r="EQ98" s="29"/>
      <c r="ER98" s="29"/>
      <c r="ES98" s="29"/>
      <c r="ET98" s="29"/>
      <c r="EU98" s="29"/>
      <c r="EV98" s="29"/>
      <c r="EW98" s="29"/>
      <c r="EX98" s="29"/>
      <c r="EY98" s="29"/>
      <c r="EZ98" s="29"/>
      <c r="FA98" s="29"/>
      <c r="FB98" s="29"/>
      <c r="FC98" s="29"/>
      <c r="FD98" s="29"/>
      <c r="FE98" s="29"/>
      <c r="FF98" s="29"/>
      <c r="FG98" s="29"/>
      <c r="FH98" s="29"/>
      <c r="FI98" s="29"/>
      <c r="FJ98" s="29"/>
      <c r="FK98" s="29"/>
      <c r="FL98" s="29"/>
      <c r="FM98" s="29"/>
      <c r="FN98" s="29"/>
      <c r="FO98" s="29"/>
      <c r="FP98" s="29"/>
      <c r="FQ98" s="29"/>
      <c r="FR98" s="29"/>
      <c r="FS98" s="29"/>
      <c r="FT98" s="29"/>
      <c r="FU98" s="29"/>
      <c r="FV98" s="29"/>
      <c r="FW98" s="29"/>
      <c r="FX98" s="29"/>
    </row>
    <row r="99" spans="1:180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>
        <v>0</v>
      </c>
      <c r="AX99" s="29">
        <v>0</v>
      </c>
      <c r="AY99" s="29">
        <v>0</v>
      </c>
      <c r="AZ99" s="29">
        <v>0</v>
      </c>
      <c r="BA99" s="29">
        <v>0</v>
      </c>
      <c r="BB99" s="29">
        <v>0</v>
      </c>
      <c r="BC99" s="29">
        <v>0</v>
      </c>
      <c r="BD99" s="29">
        <v>0</v>
      </c>
      <c r="BE99" s="29">
        <v>0</v>
      </c>
      <c r="BF99" s="29">
        <v>0</v>
      </c>
      <c r="BG99" s="29">
        <v>0</v>
      </c>
      <c r="BH99" s="29">
        <v>0</v>
      </c>
      <c r="BI99" s="29">
        <v>0</v>
      </c>
      <c r="BJ99" s="29">
        <v>0</v>
      </c>
      <c r="BK99" s="29">
        <v>0</v>
      </c>
      <c r="BL99" s="29">
        <v>0</v>
      </c>
      <c r="BM99" s="29">
        <v>0</v>
      </c>
      <c r="BN99" s="29">
        <v>0</v>
      </c>
      <c r="BO99" s="29">
        <v>0</v>
      </c>
      <c r="BP99" s="29">
        <v>0</v>
      </c>
      <c r="BQ99" s="29">
        <v>0</v>
      </c>
      <c r="BR99" s="29">
        <v>0</v>
      </c>
      <c r="BS99" s="29">
        <v>0</v>
      </c>
      <c r="BT99" s="59">
        <f t="shared" si="5"/>
        <v>0</v>
      </c>
      <c r="BU99" s="29">
        <v>0</v>
      </c>
      <c r="BV99" s="29">
        <v>0</v>
      </c>
      <c r="BW99" s="29">
        <v>0</v>
      </c>
      <c r="BX99" s="29">
        <v>0</v>
      </c>
      <c r="BY99" s="29">
        <v>0</v>
      </c>
      <c r="BZ99" s="29">
        <v>0</v>
      </c>
      <c r="CA99" s="29">
        <v>0</v>
      </c>
      <c r="CB99" s="29">
        <v>0</v>
      </c>
      <c r="CC99" s="29">
        <v>0</v>
      </c>
      <c r="CD99" s="29">
        <v>0</v>
      </c>
      <c r="CE99" s="29">
        <v>0</v>
      </c>
      <c r="CF99" s="29">
        <v>0</v>
      </c>
      <c r="CG99" s="29">
        <v>0</v>
      </c>
      <c r="CH99" s="29">
        <v>0</v>
      </c>
      <c r="CI99" s="29">
        <v>0</v>
      </c>
      <c r="CJ99" s="38">
        <f t="shared" si="6"/>
        <v>0</v>
      </c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  <c r="DR99" s="29"/>
      <c r="DS99" s="29"/>
      <c r="DT99" s="29"/>
      <c r="DU99" s="29"/>
      <c r="DV99" s="29"/>
      <c r="DW99" s="29"/>
      <c r="DX99" s="29"/>
      <c r="DY99" s="29"/>
      <c r="DZ99" s="29"/>
      <c r="EA99" s="29"/>
      <c r="EB99" s="29"/>
      <c r="EC99" s="29"/>
      <c r="ED99" s="29"/>
      <c r="EE99" s="29"/>
      <c r="EF99" s="29"/>
      <c r="EG99" s="29"/>
      <c r="EH99" s="29"/>
      <c r="EI99" s="29"/>
      <c r="EJ99" s="29"/>
      <c r="EK99" s="29"/>
      <c r="EL99" s="29"/>
      <c r="EM99" s="29"/>
      <c r="EN99" s="29"/>
      <c r="EO99" s="29"/>
      <c r="EP99" s="29"/>
      <c r="EQ99" s="29"/>
      <c r="ER99" s="29"/>
      <c r="ES99" s="29"/>
      <c r="ET99" s="29"/>
      <c r="EU99" s="29"/>
      <c r="EV99" s="29"/>
      <c r="EW99" s="29"/>
      <c r="EX99" s="29"/>
      <c r="EY99" s="29"/>
      <c r="EZ99" s="29"/>
      <c r="FA99" s="29"/>
      <c r="FB99" s="29"/>
      <c r="FC99" s="29"/>
      <c r="FD99" s="29"/>
      <c r="FE99" s="29"/>
      <c r="FF99" s="29"/>
      <c r="FG99" s="29"/>
      <c r="FH99" s="29"/>
      <c r="FI99" s="29"/>
      <c r="FJ99" s="29"/>
      <c r="FK99" s="29"/>
      <c r="FL99" s="29"/>
      <c r="FM99" s="29"/>
      <c r="FN99" s="29"/>
      <c r="FO99" s="29"/>
      <c r="FP99" s="29"/>
      <c r="FQ99" s="29"/>
      <c r="FR99" s="29"/>
      <c r="FS99" s="29"/>
      <c r="FT99" s="29"/>
      <c r="FU99" s="29"/>
      <c r="FV99" s="29"/>
      <c r="FW99" s="29"/>
      <c r="FX99" s="29"/>
    </row>
    <row r="100" spans="1:180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>
        <v>0</v>
      </c>
      <c r="AX100" s="29">
        <v>0</v>
      </c>
      <c r="AY100" s="29">
        <v>0</v>
      </c>
      <c r="AZ100" s="29">
        <v>0</v>
      </c>
      <c r="BA100" s="29">
        <v>0</v>
      </c>
      <c r="BB100" s="29">
        <v>0</v>
      </c>
      <c r="BC100" s="29">
        <v>0</v>
      </c>
      <c r="BD100" s="29">
        <v>0</v>
      </c>
      <c r="BE100" s="29">
        <v>0</v>
      </c>
      <c r="BF100" s="29">
        <v>0</v>
      </c>
      <c r="BG100" s="29">
        <v>0</v>
      </c>
      <c r="BH100" s="29">
        <v>0</v>
      </c>
      <c r="BI100" s="29">
        <v>0</v>
      </c>
      <c r="BJ100" s="29">
        <v>0</v>
      </c>
      <c r="BK100" s="29">
        <v>0</v>
      </c>
      <c r="BL100" s="29">
        <v>0</v>
      </c>
      <c r="BM100" s="29">
        <v>0</v>
      </c>
      <c r="BN100" s="29">
        <v>0</v>
      </c>
      <c r="BO100" s="29">
        <v>0</v>
      </c>
      <c r="BP100" s="29">
        <v>0</v>
      </c>
      <c r="BQ100" s="29">
        <v>0</v>
      </c>
      <c r="BR100" s="29">
        <v>0</v>
      </c>
      <c r="BS100" s="29">
        <v>0</v>
      </c>
      <c r="BT100" s="59">
        <f t="shared" si="5"/>
        <v>0</v>
      </c>
      <c r="BU100" s="29">
        <v>0</v>
      </c>
      <c r="BV100" s="29">
        <v>0</v>
      </c>
      <c r="BW100" s="29">
        <v>0</v>
      </c>
      <c r="BX100" s="29">
        <v>0</v>
      </c>
      <c r="BY100" s="29">
        <v>0</v>
      </c>
      <c r="BZ100" s="29">
        <v>0</v>
      </c>
      <c r="CA100" s="29">
        <v>0</v>
      </c>
      <c r="CB100" s="29">
        <v>0</v>
      </c>
      <c r="CC100" s="29">
        <v>0</v>
      </c>
      <c r="CD100" s="29">
        <v>0</v>
      </c>
      <c r="CE100" s="29">
        <v>0</v>
      </c>
      <c r="CF100" s="29">
        <v>0</v>
      </c>
      <c r="CG100" s="29">
        <v>0</v>
      </c>
      <c r="CH100" s="29">
        <v>0</v>
      </c>
      <c r="CI100" s="29">
        <v>0</v>
      </c>
      <c r="CJ100" s="38">
        <f t="shared" si="6"/>
        <v>0</v>
      </c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  <c r="DR100" s="29"/>
      <c r="DS100" s="29"/>
      <c r="DT100" s="29"/>
      <c r="DU100" s="29"/>
      <c r="DV100" s="29"/>
      <c r="DW100" s="29"/>
      <c r="DX100" s="29"/>
      <c r="DY100" s="29"/>
      <c r="DZ100" s="29"/>
      <c r="EA100" s="29"/>
      <c r="EB100" s="29"/>
      <c r="EC100" s="29"/>
      <c r="ED100" s="29"/>
      <c r="EE100" s="29"/>
      <c r="EF100" s="29"/>
      <c r="EG100" s="29"/>
      <c r="EH100" s="29"/>
      <c r="EI100" s="29"/>
      <c r="EJ100" s="29"/>
      <c r="EK100" s="29"/>
      <c r="EL100" s="29"/>
      <c r="EM100" s="29"/>
      <c r="EN100" s="29"/>
      <c r="EO100" s="29"/>
      <c r="EP100" s="29"/>
      <c r="EQ100" s="29"/>
      <c r="ER100" s="29"/>
      <c r="ES100" s="29"/>
      <c r="ET100" s="29"/>
      <c r="EU100" s="29"/>
      <c r="EV100" s="29"/>
      <c r="EW100" s="29"/>
      <c r="EX100" s="29"/>
      <c r="EY100" s="29"/>
      <c r="EZ100" s="29"/>
      <c r="FA100" s="29"/>
      <c r="FB100" s="29"/>
      <c r="FC100" s="29"/>
      <c r="FD100" s="29"/>
      <c r="FE100" s="29"/>
      <c r="FF100" s="29"/>
      <c r="FG100" s="29"/>
      <c r="FH100" s="29"/>
      <c r="FI100" s="29"/>
      <c r="FJ100" s="29"/>
      <c r="FK100" s="29"/>
      <c r="FL100" s="29"/>
      <c r="FM100" s="29"/>
      <c r="FN100" s="29"/>
      <c r="FO100" s="29"/>
      <c r="FP100" s="29"/>
      <c r="FQ100" s="29"/>
      <c r="FR100" s="29"/>
      <c r="FS100" s="29"/>
      <c r="FT100" s="29"/>
      <c r="FU100" s="29"/>
      <c r="FV100" s="29"/>
      <c r="FW100" s="29"/>
      <c r="FX100" s="29"/>
    </row>
    <row r="101" spans="1:180" x14ac:dyDescent="0.2">
      <c r="A101" s="1" t="s">
        <v>35</v>
      </c>
      <c r="B101" s="29" t="s">
        <v>152</v>
      </c>
      <c r="C101" s="29">
        <v>37.507138732226252</v>
      </c>
      <c r="D101" s="29">
        <v>0</v>
      </c>
      <c r="E101" s="29">
        <v>42.368882142245795</v>
      </c>
      <c r="F101" s="29">
        <v>8.4816262039331196</v>
      </c>
      <c r="G101" s="29">
        <v>180.64683708084397</v>
      </c>
      <c r="H101" s="29">
        <v>45.506698445738614</v>
      </c>
      <c r="I101" s="29">
        <v>0</v>
      </c>
      <c r="J101" s="29">
        <v>36.901448363108337</v>
      </c>
      <c r="K101" s="29">
        <v>146.47058035271345</v>
      </c>
      <c r="L101" s="29">
        <v>17.544560163825601</v>
      </c>
      <c r="M101" s="29">
        <v>212.58574889843953</v>
      </c>
      <c r="N101" s="29">
        <v>82.75467636338287</v>
      </c>
      <c r="O101" s="29">
        <v>92.586387163420483</v>
      </c>
      <c r="P101" s="29">
        <v>19.110010067564311</v>
      </c>
      <c r="Q101" s="29">
        <v>0</v>
      </c>
      <c r="R101" s="29">
        <v>53.062548935616711</v>
      </c>
      <c r="S101" s="29">
        <v>238.59217082312836</v>
      </c>
      <c r="T101" s="29">
        <v>40.1928838500355</v>
      </c>
      <c r="U101" s="29">
        <v>171.22015529528204</v>
      </c>
      <c r="V101" s="29">
        <v>0</v>
      </c>
      <c r="W101" s="29">
        <v>6.9894628068552125</v>
      </c>
      <c r="X101" s="29">
        <v>148.59584763329093</v>
      </c>
      <c r="Y101" s="29">
        <v>0</v>
      </c>
      <c r="Z101" s="29">
        <v>2.9512556778385122</v>
      </c>
      <c r="AA101" s="29">
        <v>0</v>
      </c>
      <c r="AB101" s="29">
        <v>0</v>
      </c>
      <c r="AC101" s="29">
        <v>323735.4380485118</v>
      </c>
      <c r="AD101" s="29">
        <v>0</v>
      </c>
      <c r="AE101" s="29">
        <v>0</v>
      </c>
      <c r="AF101" s="29">
        <v>218.2085344920709</v>
      </c>
      <c r="AG101" s="29">
        <v>0</v>
      </c>
      <c r="AH101" s="29">
        <v>0</v>
      </c>
      <c r="AI101" s="29">
        <v>0</v>
      </c>
      <c r="AJ101" s="29">
        <v>3.503566853429303</v>
      </c>
      <c r="AK101" s="29">
        <v>11.927106848728837</v>
      </c>
      <c r="AL101" s="29">
        <v>72.988828210492343</v>
      </c>
      <c r="AM101" s="29">
        <v>0</v>
      </c>
      <c r="AN101" s="29">
        <v>0</v>
      </c>
      <c r="AO101" s="29">
        <v>0</v>
      </c>
      <c r="AP101" s="29">
        <v>14.161711150782473</v>
      </c>
      <c r="AQ101" s="29">
        <v>6.4505081539739324</v>
      </c>
      <c r="AR101" s="29">
        <v>0</v>
      </c>
      <c r="AS101" s="29">
        <v>193.07738615037064</v>
      </c>
      <c r="AT101" s="29">
        <v>0</v>
      </c>
      <c r="AU101" s="29">
        <v>0</v>
      </c>
      <c r="AV101" s="29">
        <v>0</v>
      </c>
      <c r="AW101" s="29">
        <v>0</v>
      </c>
      <c r="AX101" s="29">
        <v>0</v>
      </c>
      <c r="AY101" s="29">
        <v>55.081978110708356</v>
      </c>
      <c r="AZ101" s="29">
        <v>0</v>
      </c>
      <c r="BA101" s="29">
        <v>0</v>
      </c>
      <c r="BB101" s="29">
        <v>9.0660932005237562</v>
      </c>
      <c r="BC101" s="29">
        <v>0</v>
      </c>
      <c r="BD101" s="29">
        <v>0</v>
      </c>
      <c r="BE101" s="29">
        <v>0</v>
      </c>
      <c r="BF101" s="29">
        <v>0</v>
      </c>
      <c r="BG101" s="29">
        <v>97.353091555736512</v>
      </c>
      <c r="BH101" s="29">
        <v>2.1635634981949057</v>
      </c>
      <c r="BI101" s="29">
        <v>0</v>
      </c>
      <c r="BJ101" s="29">
        <v>0</v>
      </c>
      <c r="BK101" s="29">
        <v>8.0638187978482172</v>
      </c>
      <c r="BL101" s="29">
        <v>0</v>
      </c>
      <c r="BM101" s="29">
        <v>227.3047412891421</v>
      </c>
      <c r="BN101" s="29">
        <v>676.21360684288265</v>
      </c>
      <c r="BO101" s="29">
        <v>0</v>
      </c>
      <c r="BP101" s="29">
        <v>0</v>
      </c>
      <c r="BQ101" s="29">
        <v>0</v>
      </c>
      <c r="BR101" s="29">
        <v>0</v>
      </c>
      <c r="BS101" s="29">
        <v>0</v>
      </c>
      <c r="BT101" s="59">
        <f t="shared" si="5"/>
        <v>326915.07150266628</v>
      </c>
      <c r="BU101" s="29">
        <v>0</v>
      </c>
      <c r="BV101" s="29">
        <v>0</v>
      </c>
      <c r="BW101" s="29">
        <v>0</v>
      </c>
      <c r="BX101" s="29">
        <v>0</v>
      </c>
      <c r="BY101" s="29">
        <v>0</v>
      </c>
      <c r="BZ101" s="29">
        <v>17505.963299951709</v>
      </c>
      <c r="CA101" s="29">
        <v>2150.7605623994959</v>
      </c>
      <c r="CB101" s="29">
        <v>102399.77994751843</v>
      </c>
      <c r="CC101" s="29">
        <v>0</v>
      </c>
      <c r="CD101" s="29">
        <v>0</v>
      </c>
      <c r="CE101" s="29">
        <v>0</v>
      </c>
      <c r="CF101" s="29">
        <v>0</v>
      </c>
      <c r="CG101" s="29">
        <v>0</v>
      </c>
      <c r="CH101" s="29">
        <v>0</v>
      </c>
      <c r="CI101" s="29">
        <v>0</v>
      </c>
      <c r="CJ101" s="38">
        <f t="shared" si="6"/>
        <v>448971.57531253592</v>
      </c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  <c r="DR101" s="29"/>
      <c r="DS101" s="29"/>
      <c r="DT101" s="29"/>
      <c r="DU101" s="29"/>
      <c r="DV101" s="29"/>
      <c r="DW101" s="29"/>
      <c r="DX101" s="29"/>
      <c r="DY101" s="29"/>
      <c r="DZ101" s="29"/>
      <c r="EA101" s="29"/>
      <c r="EB101" s="29"/>
      <c r="EC101" s="29"/>
      <c r="ED101" s="29"/>
      <c r="EE101" s="29"/>
      <c r="EF101" s="29"/>
      <c r="EG101" s="29"/>
      <c r="EH101" s="29"/>
      <c r="EI101" s="29"/>
      <c r="EJ101" s="29"/>
      <c r="EK101" s="29"/>
      <c r="EL101" s="29"/>
      <c r="EM101" s="29"/>
      <c r="EN101" s="29"/>
      <c r="EO101" s="29"/>
      <c r="EP101" s="29"/>
      <c r="EQ101" s="29"/>
      <c r="ER101" s="29"/>
      <c r="ES101" s="29"/>
      <c r="ET101" s="29"/>
      <c r="EU101" s="29"/>
      <c r="EV101" s="29"/>
      <c r="EW101" s="29"/>
      <c r="EX101" s="29"/>
      <c r="EY101" s="29"/>
      <c r="EZ101" s="29"/>
      <c r="FA101" s="29"/>
      <c r="FB101" s="29"/>
      <c r="FC101" s="29"/>
      <c r="FD101" s="29"/>
      <c r="FE101" s="29"/>
      <c r="FF101" s="29"/>
      <c r="FG101" s="29"/>
      <c r="FH101" s="29"/>
      <c r="FI101" s="29"/>
      <c r="FJ101" s="29"/>
      <c r="FK101" s="29"/>
      <c r="FL101" s="29"/>
      <c r="FM101" s="29"/>
      <c r="FN101" s="29"/>
      <c r="FO101" s="29"/>
      <c r="FP101" s="29"/>
      <c r="FQ101" s="29"/>
      <c r="FR101" s="29"/>
      <c r="FS101" s="29"/>
      <c r="FT101" s="29"/>
      <c r="FU101" s="29"/>
      <c r="FV101" s="29"/>
      <c r="FW101" s="29"/>
      <c r="FX101" s="29"/>
    </row>
    <row r="102" spans="1:180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2.704970757436433</v>
      </c>
      <c r="H102" s="29">
        <v>0</v>
      </c>
      <c r="I102" s="29">
        <v>0</v>
      </c>
      <c r="J102" s="29">
        <v>0</v>
      </c>
      <c r="K102" s="29">
        <v>3.2963036544425948</v>
      </c>
      <c r="L102" s="29">
        <v>0</v>
      </c>
      <c r="M102" s="29">
        <v>3.5296406678077124</v>
      </c>
      <c r="N102" s="29">
        <v>1.8200859580282271</v>
      </c>
      <c r="O102" s="29">
        <v>0</v>
      </c>
      <c r="P102" s="29">
        <v>0</v>
      </c>
      <c r="Q102" s="29">
        <v>0</v>
      </c>
      <c r="R102" s="29">
        <v>1.2532025096285444</v>
      </c>
      <c r="S102" s="29">
        <v>5.4287100747993851</v>
      </c>
      <c r="T102" s="29">
        <v>0</v>
      </c>
      <c r="U102" s="29">
        <v>3.1960482533801877</v>
      </c>
      <c r="V102" s="29">
        <v>0</v>
      </c>
      <c r="W102" s="29">
        <v>0</v>
      </c>
      <c r="X102" s="29">
        <v>3.5072251295312435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5.022102057524334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1.6533778848005247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4.3330695925672238</v>
      </c>
      <c r="AT102" s="29">
        <v>0</v>
      </c>
      <c r="AU102" s="29">
        <v>0</v>
      </c>
      <c r="AV102" s="29">
        <v>0</v>
      </c>
      <c r="AW102" s="29">
        <v>0</v>
      </c>
      <c r="AX102" s="29">
        <v>0</v>
      </c>
      <c r="AY102" s="29">
        <v>0</v>
      </c>
      <c r="AZ102" s="29">
        <v>0</v>
      </c>
      <c r="BA102" s="29">
        <v>0</v>
      </c>
      <c r="BB102" s="29">
        <v>0</v>
      </c>
      <c r="BC102" s="29">
        <v>0</v>
      </c>
      <c r="BD102" s="29">
        <v>0</v>
      </c>
      <c r="BE102" s="29">
        <v>0</v>
      </c>
      <c r="BF102" s="29">
        <v>0</v>
      </c>
      <c r="BG102" s="29">
        <v>2.1206872774676482</v>
      </c>
      <c r="BH102" s="29">
        <v>0</v>
      </c>
      <c r="BI102" s="29">
        <v>0</v>
      </c>
      <c r="BJ102" s="29">
        <v>0</v>
      </c>
      <c r="BK102" s="29">
        <v>0</v>
      </c>
      <c r="BL102" s="29">
        <v>0</v>
      </c>
      <c r="BM102" s="29">
        <v>5.3642598804966353</v>
      </c>
      <c r="BN102" s="29">
        <v>15.958637715820174</v>
      </c>
      <c r="BO102" s="29">
        <v>0</v>
      </c>
      <c r="BP102" s="29">
        <v>0</v>
      </c>
      <c r="BQ102" s="29">
        <v>0</v>
      </c>
      <c r="BR102" s="29">
        <v>0</v>
      </c>
      <c r="BS102" s="29">
        <v>0</v>
      </c>
      <c r="BT102" s="59">
        <f t="shared" si="5"/>
        <v>59.188321413730854</v>
      </c>
      <c r="BU102" s="29">
        <v>0</v>
      </c>
      <c r="BV102" s="29">
        <v>0</v>
      </c>
      <c r="BW102" s="29">
        <v>0</v>
      </c>
      <c r="BX102" s="29">
        <v>0</v>
      </c>
      <c r="BY102" s="29">
        <v>0</v>
      </c>
      <c r="BZ102" s="29">
        <v>0</v>
      </c>
      <c r="CA102" s="29">
        <v>0</v>
      </c>
      <c r="CB102" s="29">
        <v>0</v>
      </c>
      <c r="CC102" s="29">
        <v>0</v>
      </c>
      <c r="CD102" s="29">
        <v>0</v>
      </c>
      <c r="CE102" s="29">
        <v>0</v>
      </c>
      <c r="CF102" s="29">
        <v>0</v>
      </c>
      <c r="CG102" s="29">
        <v>0</v>
      </c>
      <c r="CH102" s="29">
        <v>0</v>
      </c>
      <c r="CI102" s="29">
        <v>0</v>
      </c>
      <c r="CJ102" s="38">
        <f t="shared" si="6"/>
        <v>59.188321413730854</v>
      </c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  <c r="DR102" s="29"/>
      <c r="DS102" s="29"/>
      <c r="DT102" s="29"/>
      <c r="DU102" s="29"/>
      <c r="DV102" s="29"/>
      <c r="DW102" s="29"/>
      <c r="DX102" s="29"/>
      <c r="DY102" s="29"/>
      <c r="DZ102" s="29"/>
      <c r="EA102" s="29"/>
      <c r="EB102" s="29"/>
      <c r="EC102" s="29"/>
      <c r="ED102" s="29"/>
      <c r="EE102" s="29"/>
      <c r="EF102" s="29"/>
      <c r="EG102" s="29"/>
      <c r="EH102" s="29"/>
      <c r="EI102" s="29"/>
      <c r="EJ102" s="29"/>
      <c r="EK102" s="29"/>
      <c r="EL102" s="29"/>
      <c r="EM102" s="29"/>
      <c r="EN102" s="29"/>
      <c r="EO102" s="29"/>
      <c r="EP102" s="29"/>
      <c r="EQ102" s="29"/>
      <c r="ER102" s="29"/>
      <c r="ES102" s="29"/>
      <c r="ET102" s="29"/>
      <c r="EU102" s="29"/>
      <c r="EV102" s="29"/>
      <c r="EW102" s="29"/>
      <c r="EX102" s="29"/>
      <c r="EY102" s="29"/>
      <c r="EZ102" s="29"/>
      <c r="FA102" s="29"/>
      <c r="FB102" s="29"/>
      <c r="FC102" s="29"/>
      <c r="FD102" s="29"/>
      <c r="FE102" s="29"/>
      <c r="FF102" s="29"/>
      <c r="FG102" s="29"/>
      <c r="FH102" s="29"/>
      <c r="FI102" s="29"/>
      <c r="FJ102" s="29"/>
      <c r="FK102" s="29"/>
      <c r="FL102" s="29"/>
      <c r="FM102" s="29"/>
      <c r="FN102" s="29"/>
      <c r="FO102" s="29"/>
      <c r="FP102" s="29"/>
      <c r="FQ102" s="29"/>
      <c r="FR102" s="29"/>
      <c r="FS102" s="29"/>
      <c r="FT102" s="29"/>
      <c r="FU102" s="29"/>
      <c r="FV102" s="29"/>
      <c r="FW102" s="29"/>
      <c r="FX102" s="29"/>
    </row>
    <row r="103" spans="1:180" x14ac:dyDescent="0.2">
      <c r="A103" s="1" t="s">
        <v>37</v>
      </c>
      <c r="B103" s="29" t="s">
        <v>154</v>
      </c>
      <c r="C103" s="29">
        <v>0</v>
      </c>
      <c r="D103" s="29">
        <v>2.1509432014646492</v>
      </c>
      <c r="E103" s="29">
        <v>263.48048920654992</v>
      </c>
      <c r="F103" s="29">
        <v>0</v>
      </c>
      <c r="G103" s="29">
        <v>324.60776897984465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12.494795771266295</v>
      </c>
      <c r="R103" s="29">
        <v>10.960768902175074</v>
      </c>
      <c r="S103" s="29">
        <v>0</v>
      </c>
      <c r="T103" s="29">
        <v>0</v>
      </c>
      <c r="U103" s="29">
        <v>0</v>
      </c>
      <c r="V103" s="29">
        <v>6.3858466108642249</v>
      </c>
      <c r="W103" s="29">
        <v>0</v>
      </c>
      <c r="X103" s="29">
        <v>0</v>
      </c>
      <c r="Y103" s="29">
        <v>0</v>
      </c>
      <c r="Z103" s="29">
        <v>44.136403586040132</v>
      </c>
      <c r="AA103" s="29">
        <v>25.325622394747516</v>
      </c>
      <c r="AB103" s="29">
        <v>51125.42741963156</v>
      </c>
      <c r="AC103" s="29">
        <v>163.5983874891825</v>
      </c>
      <c r="AD103" s="29">
        <v>44.277082697476757</v>
      </c>
      <c r="AE103" s="29">
        <v>1786043.6637762506</v>
      </c>
      <c r="AF103" s="29">
        <v>0</v>
      </c>
      <c r="AG103" s="29">
        <v>212.11712837986289</v>
      </c>
      <c r="AH103" s="29">
        <v>11.122038117077533</v>
      </c>
      <c r="AI103" s="29">
        <v>0</v>
      </c>
      <c r="AJ103" s="29">
        <v>69.073461638139975</v>
      </c>
      <c r="AK103" s="29">
        <v>60.684385722521441</v>
      </c>
      <c r="AL103" s="29">
        <v>558.19904968466119</v>
      </c>
      <c r="AM103" s="29">
        <v>0</v>
      </c>
      <c r="AN103" s="29">
        <v>0</v>
      </c>
      <c r="AO103" s="29">
        <v>313.11068987950455</v>
      </c>
      <c r="AP103" s="29">
        <v>0</v>
      </c>
      <c r="AQ103" s="29">
        <v>947.6207924623202</v>
      </c>
      <c r="AR103" s="29">
        <v>0</v>
      </c>
      <c r="AS103" s="29">
        <v>0</v>
      </c>
      <c r="AT103" s="29">
        <v>51.059648021119777</v>
      </c>
      <c r="AU103" s="29">
        <v>25.480389244365238</v>
      </c>
      <c r="AV103" s="29">
        <v>0</v>
      </c>
      <c r="AW103" s="29">
        <v>0</v>
      </c>
      <c r="AX103" s="29">
        <v>63.74229622705974</v>
      </c>
      <c r="AY103" s="29">
        <v>1131.4201389161808</v>
      </c>
      <c r="AZ103" s="29">
        <v>0</v>
      </c>
      <c r="BA103" s="29">
        <v>0</v>
      </c>
      <c r="BB103" s="29">
        <v>0</v>
      </c>
      <c r="BC103" s="29">
        <v>4.7103430733527007</v>
      </c>
      <c r="BD103" s="29">
        <v>344.20335341852427</v>
      </c>
      <c r="BE103" s="29">
        <v>0</v>
      </c>
      <c r="BF103" s="29">
        <v>11.435725443388597</v>
      </c>
      <c r="BG103" s="29">
        <v>13.578177121768086</v>
      </c>
      <c r="BH103" s="29">
        <v>0</v>
      </c>
      <c r="BI103" s="29">
        <v>19.91518437115694</v>
      </c>
      <c r="BJ103" s="29">
        <v>203.08154349435912</v>
      </c>
      <c r="BK103" s="29">
        <v>13.641555014534871</v>
      </c>
      <c r="BL103" s="29">
        <v>37.575588825664084</v>
      </c>
      <c r="BM103" s="29">
        <v>27.24570281712602</v>
      </c>
      <c r="BN103" s="29">
        <v>431.55991152411372</v>
      </c>
      <c r="BO103" s="29">
        <v>25.92600702426239</v>
      </c>
      <c r="BP103" s="29">
        <v>100.45656491334343</v>
      </c>
      <c r="BQ103" s="29">
        <v>20.384618812594368</v>
      </c>
      <c r="BR103" s="29">
        <v>0</v>
      </c>
      <c r="BS103" s="29">
        <v>0</v>
      </c>
      <c r="BT103" s="59">
        <f t="shared" si="5"/>
        <v>1842763.8535988685</v>
      </c>
      <c r="BU103" s="29">
        <v>0</v>
      </c>
      <c r="BV103" s="29">
        <v>0</v>
      </c>
      <c r="BW103" s="29">
        <v>0</v>
      </c>
      <c r="BX103" s="29">
        <v>0</v>
      </c>
      <c r="BY103" s="29">
        <v>0</v>
      </c>
      <c r="BZ103" s="29">
        <v>0</v>
      </c>
      <c r="CA103" s="29">
        <v>0</v>
      </c>
      <c r="CB103" s="29">
        <v>0</v>
      </c>
      <c r="CC103" s="29">
        <v>0</v>
      </c>
      <c r="CD103" s="29">
        <v>0</v>
      </c>
      <c r="CE103" s="29">
        <v>0</v>
      </c>
      <c r="CF103" s="29">
        <v>0</v>
      </c>
      <c r="CG103" s="29">
        <v>0</v>
      </c>
      <c r="CH103" s="29">
        <v>0</v>
      </c>
      <c r="CI103" s="29">
        <v>13.166433547362251</v>
      </c>
      <c r="CJ103" s="38">
        <f t="shared" si="6"/>
        <v>1842777.0200324159</v>
      </c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  <c r="DR103" s="29"/>
      <c r="DS103" s="29"/>
      <c r="DT103" s="29"/>
      <c r="DU103" s="29"/>
      <c r="DV103" s="29"/>
      <c r="DW103" s="29"/>
      <c r="DX103" s="29"/>
      <c r="DY103" s="29"/>
      <c r="DZ103" s="29"/>
      <c r="EA103" s="29"/>
      <c r="EB103" s="29"/>
      <c r="EC103" s="29"/>
      <c r="ED103" s="29"/>
      <c r="EE103" s="29"/>
      <c r="EF103" s="29"/>
      <c r="EG103" s="29"/>
      <c r="EH103" s="29"/>
      <c r="EI103" s="29"/>
      <c r="EJ103" s="29"/>
      <c r="EK103" s="29"/>
      <c r="EL103" s="29"/>
      <c r="EM103" s="29"/>
      <c r="EN103" s="29"/>
      <c r="EO103" s="29"/>
      <c r="EP103" s="29"/>
      <c r="EQ103" s="29"/>
      <c r="ER103" s="29"/>
      <c r="ES103" s="29"/>
      <c r="ET103" s="29"/>
      <c r="EU103" s="29"/>
      <c r="EV103" s="29"/>
      <c r="EW103" s="29"/>
      <c r="EX103" s="29"/>
      <c r="EY103" s="29"/>
      <c r="EZ103" s="29"/>
      <c r="FA103" s="29"/>
      <c r="FB103" s="29"/>
      <c r="FC103" s="29"/>
      <c r="FD103" s="29"/>
      <c r="FE103" s="29"/>
      <c r="FF103" s="29"/>
      <c r="FG103" s="29"/>
      <c r="FH103" s="29"/>
      <c r="FI103" s="29"/>
      <c r="FJ103" s="29"/>
      <c r="FK103" s="29"/>
      <c r="FL103" s="29"/>
      <c r="FM103" s="29"/>
      <c r="FN103" s="29"/>
      <c r="FO103" s="29"/>
      <c r="FP103" s="29"/>
      <c r="FQ103" s="29"/>
      <c r="FR103" s="29"/>
      <c r="FS103" s="29"/>
      <c r="FT103" s="29"/>
      <c r="FU103" s="29"/>
      <c r="FV103" s="29"/>
      <c r="FW103" s="29"/>
      <c r="FX103" s="29"/>
    </row>
    <row r="104" spans="1:180" x14ac:dyDescent="0.2">
      <c r="A104" s="1" t="s">
        <v>38</v>
      </c>
      <c r="B104" s="29" t="s">
        <v>155</v>
      </c>
      <c r="C104" s="29">
        <v>253.6792114800854</v>
      </c>
      <c r="D104" s="29">
        <v>0</v>
      </c>
      <c r="E104" s="29">
        <v>272.40772089112363</v>
      </c>
      <c r="F104" s="29">
        <v>61.743630590372746</v>
      </c>
      <c r="G104" s="29">
        <v>1224.8995255752943</v>
      </c>
      <c r="H104" s="29">
        <v>305.18114307685454</v>
      </c>
      <c r="I104" s="29">
        <v>0</v>
      </c>
      <c r="J104" s="29">
        <v>259.4264346824902</v>
      </c>
      <c r="K104" s="29">
        <v>110.1683548520256</v>
      </c>
      <c r="L104" s="29">
        <v>118.65950031494857</v>
      </c>
      <c r="M104" s="29">
        <v>1518.4694629100882</v>
      </c>
      <c r="N104" s="29">
        <v>559.70715424349225</v>
      </c>
      <c r="O104" s="29">
        <v>539.60452602723467</v>
      </c>
      <c r="P104" s="29">
        <v>151.69001513538723</v>
      </c>
      <c r="Q104" s="29">
        <v>3.918897004279839</v>
      </c>
      <c r="R104" s="29">
        <v>359.2928814270831</v>
      </c>
      <c r="S104" s="29">
        <v>1309.1077596178138</v>
      </c>
      <c r="T104" s="29">
        <v>633.53268797421038</v>
      </c>
      <c r="U104" s="29">
        <v>1309.2341424947249</v>
      </c>
      <c r="V104" s="29">
        <v>38.890961597175057</v>
      </c>
      <c r="W104" s="29">
        <v>42.90684750166843</v>
      </c>
      <c r="X104" s="29">
        <v>623.08472044216762</v>
      </c>
      <c r="Y104" s="29">
        <v>123.46765978086756</v>
      </c>
      <c r="Z104" s="29">
        <v>19.959884860616331</v>
      </c>
      <c r="AA104" s="29">
        <v>0</v>
      </c>
      <c r="AB104" s="29">
        <v>0</v>
      </c>
      <c r="AC104" s="29">
        <v>288.80995023076656</v>
      </c>
      <c r="AD104" s="29">
        <v>0</v>
      </c>
      <c r="AE104" s="29">
        <v>0</v>
      </c>
      <c r="AF104" s="29">
        <v>1475.845906415017</v>
      </c>
      <c r="AG104" s="29">
        <v>0</v>
      </c>
      <c r="AH104" s="29">
        <v>0</v>
      </c>
      <c r="AI104" s="29">
        <v>4.8989554933549178</v>
      </c>
      <c r="AJ104" s="29">
        <v>7.7342042970755136</v>
      </c>
      <c r="AK104" s="29">
        <v>24.814472512895243</v>
      </c>
      <c r="AL104" s="29">
        <v>493.58170181770907</v>
      </c>
      <c r="AM104" s="29">
        <v>916.70887336535418</v>
      </c>
      <c r="AN104" s="29">
        <v>2524.3911122115996</v>
      </c>
      <c r="AO104" s="29">
        <v>76.190583509705874</v>
      </c>
      <c r="AP104" s="29">
        <v>213.88913103624196</v>
      </c>
      <c r="AQ104" s="29">
        <v>48.24539452133655</v>
      </c>
      <c r="AR104" s="29">
        <v>0</v>
      </c>
      <c r="AS104" s="29">
        <v>1241.3729214454463</v>
      </c>
      <c r="AT104" s="29">
        <v>0</v>
      </c>
      <c r="AU104" s="29">
        <v>0</v>
      </c>
      <c r="AV104" s="29">
        <v>0</v>
      </c>
      <c r="AW104" s="29">
        <v>0</v>
      </c>
      <c r="AX104" s="29">
        <v>165.09565443061226</v>
      </c>
      <c r="AY104" s="29">
        <v>363.96875842474481</v>
      </c>
      <c r="AZ104" s="29">
        <v>3.8755219785318196</v>
      </c>
      <c r="BA104" s="29">
        <v>0</v>
      </c>
      <c r="BB104" s="29">
        <v>63.890771115255582</v>
      </c>
      <c r="BC104" s="29">
        <v>222.45874945149311</v>
      </c>
      <c r="BD104" s="29">
        <v>5.2873773366233836</v>
      </c>
      <c r="BE104" s="29">
        <v>59.677618404147601</v>
      </c>
      <c r="BF104" s="29">
        <v>0</v>
      </c>
      <c r="BG104" s="29">
        <v>256.69940873641508</v>
      </c>
      <c r="BH104" s="29">
        <v>14.63305671607656</v>
      </c>
      <c r="BI104" s="29">
        <v>0</v>
      </c>
      <c r="BJ104" s="29">
        <v>0</v>
      </c>
      <c r="BK104" s="29">
        <v>51.845917323238226</v>
      </c>
      <c r="BL104" s="29">
        <v>0</v>
      </c>
      <c r="BM104" s="29">
        <v>1537.1932418056829</v>
      </c>
      <c r="BN104" s="29">
        <v>1254.9404790461381</v>
      </c>
      <c r="BO104" s="29">
        <v>1065.4010738922591</v>
      </c>
      <c r="BP104" s="29">
        <v>0</v>
      </c>
      <c r="BQ104" s="29">
        <v>0</v>
      </c>
      <c r="BR104" s="29">
        <v>0</v>
      </c>
      <c r="BS104" s="29">
        <v>0</v>
      </c>
      <c r="BT104" s="59">
        <f t="shared" si="5"/>
        <v>22220.483957997723</v>
      </c>
      <c r="BU104" s="29">
        <v>0</v>
      </c>
      <c r="BV104" s="29">
        <v>0</v>
      </c>
      <c r="BW104" s="29">
        <v>0</v>
      </c>
      <c r="BX104" s="29">
        <v>0</v>
      </c>
      <c r="BY104" s="29">
        <v>0</v>
      </c>
      <c r="BZ104" s="29">
        <v>0</v>
      </c>
      <c r="CA104" s="29">
        <v>0</v>
      </c>
      <c r="CB104" s="29">
        <v>0</v>
      </c>
      <c r="CC104" s="29">
        <v>0</v>
      </c>
      <c r="CD104" s="29">
        <v>0</v>
      </c>
      <c r="CE104" s="29">
        <v>0</v>
      </c>
      <c r="CF104" s="29">
        <v>0</v>
      </c>
      <c r="CG104" s="29">
        <v>-6.3162711253740946</v>
      </c>
      <c r="CH104" s="29">
        <v>1346.0225585864523</v>
      </c>
      <c r="CI104" s="29">
        <v>17704.008037691376</v>
      </c>
      <c r="CJ104" s="38">
        <f t="shared" si="6"/>
        <v>41264.198283150181</v>
      </c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  <c r="DR104" s="29"/>
      <c r="DS104" s="29"/>
      <c r="DT104" s="29"/>
      <c r="DU104" s="29"/>
      <c r="DV104" s="29"/>
      <c r="DW104" s="29"/>
      <c r="DX104" s="29"/>
      <c r="DY104" s="29"/>
      <c r="DZ104" s="29"/>
      <c r="EA104" s="29"/>
      <c r="EB104" s="29"/>
      <c r="EC104" s="29"/>
      <c r="ED104" s="29"/>
      <c r="EE104" s="29"/>
      <c r="EF104" s="29"/>
      <c r="EG104" s="29"/>
      <c r="EH104" s="29"/>
      <c r="EI104" s="29"/>
      <c r="EJ104" s="29"/>
      <c r="EK104" s="29"/>
      <c r="EL104" s="29"/>
      <c r="EM104" s="29"/>
      <c r="EN104" s="29"/>
      <c r="EO104" s="29"/>
      <c r="EP104" s="29"/>
      <c r="EQ104" s="29"/>
      <c r="ER104" s="29"/>
      <c r="ES104" s="29"/>
      <c r="ET104" s="29"/>
      <c r="EU104" s="29"/>
      <c r="EV104" s="29"/>
      <c r="EW104" s="29"/>
      <c r="EX104" s="29"/>
      <c r="EY104" s="29"/>
      <c r="EZ104" s="29"/>
      <c r="FA104" s="29"/>
      <c r="FB104" s="29"/>
      <c r="FC104" s="29"/>
      <c r="FD104" s="29"/>
      <c r="FE104" s="29"/>
      <c r="FF104" s="29"/>
      <c r="FG104" s="29"/>
      <c r="FH104" s="29"/>
      <c r="FI104" s="29"/>
      <c r="FJ104" s="29"/>
      <c r="FK104" s="29"/>
      <c r="FL104" s="29"/>
      <c r="FM104" s="29"/>
      <c r="FN104" s="29"/>
      <c r="FO104" s="29"/>
      <c r="FP104" s="29"/>
      <c r="FQ104" s="29"/>
      <c r="FR104" s="29"/>
      <c r="FS104" s="29"/>
      <c r="FT104" s="29"/>
      <c r="FU104" s="29"/>
      <c r="FV104" s="29"/>
      <c r="FW104" s="29"/>
      <c r="FX104" s="29"/>
    </row>
    <row r="105" spans="1:180" x14ac:dyDescent="0.2">
      <c r="A105" s="1" t="s">
        <v>39</v>
      </c>
      <c r="B105" s="29" t="s">
        <v>156</v>
      </c>
      <c r="C105" s="29">
        <v>9601.9783184032076</v>
      </c>
      <c r="D105" s="29">
        <v>8191.611071189267</v>
      </c>
      <c r="E105" s="29">
        <v>1649.4634322660149</v>
      </c>
      <c r="F105" s="29">
        <v>1100.2013906506872</v>
      </c>
      <c r="G105" s="29">
        <v>64032.214466949306</v>
      </c>
      <c r="H105" s="29">
        <v>6437.252742972436</v>
      </c>
      <c r="I105" s="29">
        <v>4022.3514022557383</v>
      </c>
      <c r="J105" s="29">
        <v>3334.2186236435982</v>
      </c>
      <c r="K105" s="29">
        <v>2834.8847764821226</v>
      </c>
      <c r="L105" s="29">
        <v>692.92486088258249</v>
      </c>
      <c r="M105" s="29">
        <v>12342.859678824692</v>
      </c>
      <c r="N105" s="29">
        <v>386.2173375335837</v>
      </c>
      <c r="O105" s="29">
        <v>12605.132814644428</v>
      </c>
      <c r="P105" s="29">
        <v>24261.29536379678</v>
      </c>
      <c r="Q105" s="29">
        <v>2754.6149664571503</v>
      </c>
      <c r="R105" s="29">
        <v>8237.4994552253156</v>
      </c>
      <c r="S105" s="29">
        <v>2097.4020808441414</v>
      </c>
      <c r="T105" s="29">
        <v>3614.1340820987048</v>
      </c>
      <c r="U105" s="29">
        <v>4925.2564151161432</v>
      </c>
      <c r="V105" s="29">
        <v>1578.2203886319453</v>
      </c>
      <c r="W105" s="29">
        <v>1283.2606793652676</v>
      </c>
      <c r="X105" s="29">
        <v>7938.905403272046</v>
      </c>
      <c r="Y105" s="29">
        <v>977.49143539991826</v>
      </c>
      <c r="Z105" s="29">
        <v>1054.6439205832537</v>
      </c>
      <c r="AA105" s="29">
        <v>342.83211781936262</v>
      </c>
      <c r="AB105" s="29">
        <v>3208.2451884504526</v>
      </c>
      <c r="AC105" s="29">
        <v>26624.685454047587</v>
      </c>
      <c r="AD105" s="29">
        <v>14187.726704475035</v>
      </c>
      <c r="AE105" s="29">
        <v>303494.0515936091</v>
      </c>
      <c r="AF105" s="29">
        <v>24755.567742618598</v>
      </c>
      <c r="AG105" s="29">
        <v>91449.744582347499</v>
      </c>
      <c r="AH105" s="29">
        <v>914.00747823873473</v>
      </c>
      <c r="AI105" s="29">
        <v>1632.9437612502136</v>
      </c>
      <c r="AJ105" s="29">
        <v>11255.577273451838</v>
      </c>
      <c r="AK105" s="29">
        <v>564.44110068471855</v>
      </c>
      <c r="AL105" s="29">
        <v>157.70459834203533</v>
      </c>
      <c r="AM105" s="29">
        <v>19752.669674501674</v>
      </c>
      <c r="AN105" s="29">
        <v>249.87020989337225</v>
      </c>
      <c r="AO105" s="29">
        <v>3122.4626721404484</v>
      </c>
      <c r="AP105" s="29">
        <v>211.17850666787353</v>
      </c>
      <c r="AQ105" s="29">
        <v>819.0566809407344</v>
      </c>
      <c r="AR105" s="29">
        <v>130.75985839412999</v>
      </c>
      <c r="AS105" s="29">
        <v>124.56258842968663</v>
      </c>
      <c r="AT105" s="29">
        <v>90.946790673815741</v>
      </c>
      <c r="AU105" s="29">
        <v>2390.1021661154509</v>
      </c>
      <c r="AV105" s="29">
        <v>9.8235829125616014</v>
      </c>
      <c r="AW105" s="29">
        <v>9.6504944789249603</v>
      </c>
      <c r="AX105" s="29">
        <v>1310.4372709148188</v>
      </c>
      <c r="AY105" s="29">
        <v>2694.5087360743782</v>
      </c>
      <c r="AZ105" s="29">
        <v>17.466719021929023</v>
      </c>
      <c r="BA105" s="29">
        <v>312.83149540195188</v>
      </c>
      <c r="BB105" s="29">
        <v>207.9088066375287</v>
      </c>
      <c r="BC105" s="29">
        <v>1340.7878144131096</v>
      </c>
      <c r="BD105" s="29">
        <v>106.61107840944121</v>
      </c>
      <c r="BE105" s="29">
        <v>422.74886514334406</v>
      </c>
      <c r="BF105" s="29">
        <v>581.64197071559943</v>
      </c>
      <c r="BG105" s="29">
        <v>2150.636301718363</v>
      </c>
      <c r="BH105" s="29">
        <v>4033.166131460946</v>
      </c>
      <c r="BI105" s="29">
        <v>138.19322100861677</v>
      </c>
      <c r="BJ105" s="29">
        <v>5002.5725306861332</v>
      </c>
      <c r="BK105" s="29">
        <v>82.181810026669027</v>
      </c>
      <c r="BL105" s="29">
        <v>3026.2120592055917</v>
      </c>
      <c r="BM105" s="29">
        <v>3309.3862489376829</v>
      </c>
      <c r="BN105" s="29">
        <v>243.87644709227777</v>
      </c>
      <c r="BO105" s="29">
        <v>232.32678694571882</v>
      </c>
      <c r="BP105" s="29">
        <v>268.7168446780172</v>
      </c>
      <c r="BQ105" s="29">
        <v>1371.2938437767552</v>
      </c>
      <c r="BR105" s="29">
        <v>1109.8988729081243</v>
      </c>
      <c r="BS105" s="29">
        <v>0</v>
      </c>
      <c r="BT105" s="59">
        <f t="shared" si="5"/>
        <v>719416.04978314915</v>
      </c>
      <c r="BU105" s="29">
        <v>65727.60556821432</v>
      </c>
      <c r="BV105" s="29">
        <v>0</v>
      </c>
      <c r="BW105" s="29">
        <v>167.49860951529215</v>
      </c>
      <c r="BX105" s="29">
        <v>0</v>
      </c>
      <c r="BY105" s="29">
        <v>0</v>
      </c>
      <c r="BZ105" s="29">
        <v>0</v>
      </c>
      <c r="CA105" s="29">
        <v>0</v>
      </c>
      <c r="CB105" s="29">
        <v>0</v>
      </c>
      <c r="CC105" s="29">
        <v>0</v>
      </c>
      <c r="CD105" s="29">
        <v>0</v>
      </c>
      <c r="CE105" s="29">
        <v>0</v>
      </c>
      <c r="CF105" s="29">
        <v>0</v>
      </c>
      <c r="CG105" s="29">
        <v>0</v>
      </c>
      <c r="CH105" s="29">
        <v>0</v>
      </c>
      <c r="CI105" s="29">
        <v>0</v>
      </c>
      <c r="CJ105" s="38">
        <f t="shared" si="6"/>
        <v>785311.15396087873</v>
      </c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  <c r="DR105" s="29"/>
      <c r="DS105" s="29"/>
      <c r="DT105" s="29"/>
      <c r="DU105" s="29"/>
      <c r="DV105" s="29"/>
      <c r="DW105" s="29"/>
      <c r="DX105" s="29"/>
      <c r="DY105" s="29"/>
      <c r="DZ105" s="29"/>
      <c r="EA105" s="29"/>
      <c r="EB105" s="29"/>
      <c r="EC105" s="29"/>
      <c r="ED105" s="29"/>
      <c r="EE105" s="29"/>
      <c r="EF105" s="29"/>
      <c r="EG105" s="29"/>
      <c r="EH105" s="29"/>
      <c r="EI105" s="29"/>
      <c r="EJ105" s="29"/>
      <c r="EK105" s="29"/>
      <c r="EL105" s="29"/>
      <c r="EM105" s="29"/>
      <c r="EN105" s="29"/>
      <c r="EO105" s="29"/>
      <c r="EP105" s="29"/>
      <c r="EQ105" s="29"/>
      <c r="ER105" s="29"/>
      <c r="ES105" s="29"/>
      <c r="ET105" s="29"/>
      <c r="EU105" s="29"/>
      <c r="EV105" s="29"/>
      <c r="EW105" s="29"/>
      <c r="EX105" s="29"/>
      <c r="EY105" s="29"/>
      <c r="EZ105" s="29"/>
      <c r="FA105" s="29"/>
      <c r="FB105" s="29"/>
      <c r="FC105" s="29"/>
      <c r="FD105" s="29"/>
      <c r="FE105" s="29"/>
      <c r="FF105" s="29"/>
      <c r="FG105" s="29"/>
      <c r="FH105" s="29"/>
      <c r="FI105" s="29"/>
      <c r="FJ105" s="29"/>
      <c r="FK105" s="29"/>
      <c r="FL105" s="29"/>
      <c r="FM105" s="29"/>
      <c r="FN105" s="29"/>
      <c r="FO105" s="29"/>
      <c r="FP105" s="29"/>
      <c r="FQ105" s="29"/>
      <c r="FR105" s="29"/>
      <c r="FS105" s="29"/>
      <c r="FT105" s="29"/>
      <c r="FU105" s="29"/>
      <c r="FV105" s="29"/>
      <c r="FW105" s="29"/>
      <c r="FX105" s="29"/>
    </row>
    <row r="106" spans="1:180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>
        <v>0</v>
      </c>
      <c r="AX106" s="29">
        <v>0</v>
      </c>
      <c r="AY106" s="29">
        <v>0</v>
      </c>
      <c r="AZ106" s="29">
        <v>0</v>
      </c>
      <c r="BA106" s="29">
        <v>0</v>
      </c>
      <c r="BB106" s="29">
        <v>0</v>
      </c>
      <c r="BC106" s="29">
        <v>0</v>
      </c>
      <c r="BD106" s="29">
        <v>0</v>
      </c>
      <c r="BE106" s="29">
        <v>0</v>
      </c>
      <c r="BF106" s="29">
        <v>0</v>
      </c>
      <c r="BG106" s="29">
        <v>0</v>
      </c>
      <c r="BH106" s="29">
        <v>0</v>
      </c>
      <c r="BI106" s="29">
        <v>0</v>
      </c>
      <c r="BJ106" s="29">
        <v>0</v>
      </c>
      <c r="BK106" s="29">
        <v>0</v>
      </c>
      <c r="BL106" s="29">
        <v>0</v>
      </c>
      <c r="BM106" s="29">
        <v>0</v>
      </c>
      <c r="BN106" s="29">
        <v>0</v>
      </c>
      <c r="BO106" s="29">
        <v>0</v>
      </c>
      <c r="BP106" s="29">
        <v>0</v>
      </c>
      <c r="BQ106" s="29">
        <v>0</v>
      </c>
      <c r="BR106" s="29">
        <v>0</v>
      </c>
      <c r="BS106" s="29">
        <v>0</v>
      </c>
      <c r="BT106" s="59">
        <f t="shared" si="5"/>
        <v>0</v>
      </c>
      <c r="BU106" s="29">
        <v>0</v>
      </c>
      <c r="BV106" s="29">
        <v>0</v>
      </c>
      <c r="BW106" s="29">
        <v>0</v>
      </c>
      <c r="BX106" s="29">
        <v>0</v>
      </c>
      <c r="BY106" s="29">
        <v>0</v>
      </c>
      <c r="BZ106" s="29">
        <v>0</v>
      </c>
      <c r="CA106" s="29">
        <v>0</v>
      </c>
      <c r="CB106" s="29">
        <v>0</v>
      </c>
      <c r="CC106" s="29">
        <v>0</v>
      </c>
      <c r="CD106" s="29">
        <v>0</v>
      </c>
      <c r="CE106" s="29">
        <v>0</v>
      </c>
      <c r="CF106" s="29">
        <v>0</v>
      </c>
      <c r="CG106" s="29">
        <v>0</v>
      </c>
      <c r="CH106" s="29">
        <v>0</v>
      </c>
      <c r="CI106" s="29">
        <v>0</v>
      </c>
      <c r="CJ106" s="38">
        <f t="shared" si="6"/>
        <v>0</v>
      </c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  <c r="DR106" s="29"/>
      <c r="DS106" s="29"/>
      <c r="DT106" s="29"/>
      <c r="DU106" s="29"/>
      <c r="DV106" s="29"/>
      <c r="DW106" s="29"/>
      <c r="DX106" s="29"/>
      <c r="DY106" s="29"/>
      <c r="DZ106" s="29"/>
      <c r="EA106" s="29"/>
      <c r="EB106" s="29"/>
      <c r="EC106" s="29"/>
      <c r="ED106" s="29"/>
      <c r="EE106" s="29"/>
      <c r="EF106" s="29"/>
      <c r="EG106" s="29"/>
      <c r="EH106" s="29"/>
      <c r="EI106" s="29"/>
      <c r="EJ106" s="29"/>
      <c r="EK106" s="29"/>
      <c r="EL106" s="29"/>
      <c r="EM106" s="29"/>
      <c r="EN106" s="29"/>
      <c r="EO106" s="29"/>
      <c r="EP106" s="29"/>
      <c r="EQ106" s="29"/>
      <c r="ER106" s="29"/>
      <c r="ES106" s="29"/>
      <c r="ET106" s="29"/>
      <c r="EU106" s="29"/>
      <c r="EV106" s="29"/>
      <c r="EW106" s="29"/>
      <c r="EX106" s="29"/>
      <c r="EY106" s="29"/>
      <c r="EZ106" s="29"/>
      <c r="FA106" s="29"/>
      <c r="FB106" s="29"/>
      <c r="FC106" s="29"/>
      <c r="FD106" s="29"/>
      <c r="FE106" s="29"/>
      <c r="FF106" s="29"/>
      <c r="FG106" s="29"/>
      <c r="FH106" s="29"/>
      <c r="FI106" s="29"/>
      <c r="FJ106" s="29"/>
      <c r="FK106" s="29"/>
      <c r="FL106" s="29"/>
      <c r="FM106" s="29"/>
      <c r="FN106" s="29"/>
      <c r="FO106" s="29"/>
      <c r="FP106" s="29"/>
      <c r="FQ106" s="29"/>
      <c r="FR106" s="29"/>
      <c r="FS106" s="29"/>
      <c r="FT106" s="29"/>
      <c r="FU106" s="29"/>
      <c r="FV106" s="29"/>
      <c r="FW106" s="29"/>
      <c r="FX106" s="29"/>
    </row>
    <row r="107" spans="1:180" x14ac:dyDescent="0.2">
      <c r="A107" s="1" t="s">
        <v>41</v>
      </c>
      <c r="B107" s="29" t="s">
        <v>158</v>
      </c>
      <c r="C107" s="29">
        <v>3024.6310256628012</v>
      </c>
      <c r="D107" s="29">
        <v>2110.757722299777</v>
      </c>
      <c r="E107" s="29">
        <v>457.05119026558214</v>
      </c>
      <c r="F107" s="29">
        <v>488.93524228539184</v>
      </c>
      <c r="G107" s="29">
        <v>11792.622845252135</v>
      </c>
      <c r="H107" s="29">
        <v>4230.3897306339577</v>
      </c>
      <c r="I107" s="29">
        <v>992.48734251997166</v>
      </c>
      <c r="J107" s="29">
        <v>1668.3546812102641</v>
      </c>
      <c r="K107" s="29">
        <v>2593.779327369075</v>
      </c>
      <c r="L107" s="29">
        <v>750.21145619005529</v>
      </c>
      <c r="M107" s="29">
        <v>4846.8763753426301</v>
      </c>
      <c r="N107" s="29">
        <v>6175.1468414968185</v>
      </c>
      <c r="O107" s="29">
        <v>3643.972280151771</v>
      </c>
      <c r="P107" s="29">
        <v>3269.2842730515385</v>
      </c>
      <c r="Q107" s="29">
        <v>962.72057798170658</v>
      </c>
      <c r="R107" s="29">
        <v>4746.0261459236708</v>
      </c>
      <c r="S107" s="29">
        <v>3750.3372834146944</v>
      </c>
      <c r="T107" s="29">
        <v>1956.6089631114153</v>
      </c>
      <c r="U107" s="29">
        <v>8442.0857986721967</v>
      </c>
      <c r="V107" s="29">
        <v>1146.903463020155</v>
      </c>
      <c r="W107" s="29">
        <v>3080.7007306751439</v>
      </c>
      <c r="X107" s="29">
        <v>6480.9919700871696</v>
      </c>
      <c r="Y107" s="29">
        <v>1348.8574547055316</v>
      </c>
      <c r="Z107" s="29">
        <v>4522.9443285408252</v>
      </c>
      <c r="AA107" s="29">
        <v>799.48482986699048</v>
      </c>
      <c r="AB107" s="29">
        <v>2274.6534472426224</v>
      </c>
      <c r="AC107" s="29">
        <v>4768.9398113212146</v>
      </c>
      <c r="AD107" s="29">
        <v>10260.965299224983</v>
      </c>
      <c r="AE107" s="29">
        <v>156607.39992425314</v>
      </c>
      <c r="AF107" s="29">
        <v>24427.515227878568</v>
      </c>
      <c r="AG107" s="29">
        <v>537.27762295589582</v>
      </c>
      <c r="AH107" s="29">
        <v>0</v>
      </c>
      <c r="AI107" s="29">
        <v>0</v>
      </c>
      <c r="AJ107" s="29">
        <v>7355.8141557097015</v>
      </c>
      <c r="AK107" s="29">
        <v>2613.2492589899653</v>
      </c>
      <c r="AL107" s="29">
        <v>2337.9233773406831</v>
      </c>
      <c r="AM107" s="29">
        <v>2245.0865045410578</v>
      </c>
      <c r="AN107" s="29">
        <v>1340.053163504251</v>
      </c>
      <c r="AO107" s="29">
        <v>3607.3138744250523</v>
      </c>
      <c r="AP107" s="29">
        <v>147.8537127053107</v>
      </c>
      <c r="AQ107" s="29">
        <v>6050.0555011316519</v>
      </c>
      <c r="AR107" s="29">
        <v>1915.8120800921915</v>
      </c>
      <c r="AS107" s="29">
        <v>1869.9023828440736</v>
      </c>
      <c r="AT107" s="29">
        <v>0</v>
      </c>
      <c r="AU107" s="29">
        <v>1698.2070596385636</v>
      </c>
      <c r="AV107" s="29">
        <v>2.1101031074044814</v>
      </c>
      <c r="AW107" s="29">
        <v>5.7526958617924846</v>
      </c>
      <c r="AX107" s="29">
        <v>9426.8641089340454</v>
      </c>
      <c r="AY107" s="29">
        <v>13881.978231141977</v>
      </c>
      <c r="AZ107" s="29">
        <v>4559.1823868180172</v>
      </c>
      <c r="BA107" s="29">
        <v>0</v>
      </c>
      <c r="BB107" s="29">
        <v>4729.3260293375306</v>
      </c>
      <c r="BC107" s="29">
        <v>3931.5893750448849</v>
      </c>
      <c r="BD107" s="29">
        <v>4486.4800846139096</v>
      </c>
      <c r="BE107" s="29">
        <v>2551.3028442291243</v>
      </c>
      <c r="BF107" s="29">
        <v>105999.38717053253</v>
      </c>
      <c r="BG107" s="29">
        <v>4894.4954075935129</v>
      </c>
      <c r="BH107" s="29">
        <v>22937.23389066221</v>
      </c>
      <c r="BI107" s="29">
        <v>434.98512917054421</v>
      </c>
      <c r="BJ107" s="29">
        <v>2037.7980364665361</v>
      </c>
      <c r="BK107" s="29">
        <v>1376.6479909922255</v>
      </c>
      <c r="BL107" s="29">
        <v>5066.5221660063744</v>
      </c>
      <c r="BM107" s="29">
        <v>1366.1879845134129</v>
      </c>
      <c r="BN107" s="29">
        <v>2481.7401888039117</v>
      </c>
      <c r="BO107" s="29">
        <v>1321.0818912604173</v>
      </c>
      <c r="BP107" s="29">
        <v>3938.0968789361409</v>
      </c>
      <c r="BQ107" s="29">
        <v>542.426914673125</v>
      </c>
      <c r="BR107" s="29">
        <v>1163.2379719250619</v>
      </c>
      <c r="BS107" s="29">
        <v>0</v>
      </c>
      <c r="BT107" s="59">
        <f t="shared" si="5"/>
        <v>510474.61176415486</v>
      </c>
      <c r="BU107" s="29">
        <v>53654.244911262962</v>
      </c>
      <c r="BV107" s="29">
        <v>0</v>
      </c>
      <c r="BW107" s="29">
        <v>0</v>
      </c>
      <c r="BX107" s="29">
        <v>0</v>
      </c>
      <c r="BY107" s="29">
        <v>0</v>
      </c>
      <c r="BZ107" s="29">
        <v>0</v>
      </c>
      <c r="CA107" s="29">
        <v>0</v>
      </c>
      <c r="CB107" s="29">
        <v>0</v>
      </c>
      <c r="CC107" s="29">
        <v>0</v>
      </c>
      <c r="CD107" s="29">
        <v>0</v>
      </c>
      <c r="CE107" s="29">
        <v>0</v>
      </c>
      <c r="CF107" s="29">
        <v>0</v>
      </c>
      <c r="CG107" s="29">
        <v>0</v>
      </c>
      <c r="CH107" s="29">
        <v>0</v>
      </c>
      <c r="CI107" s="29">
        <v>32479.566399619074</v>
      </c>
      <c r="CJ107" s="38">
        <f t="shared" ref="CJ107:CJ138" si="7">SUM(BT107:CI107)</f>
        <v>596608.42307503696</v>
      </c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  <c r="DR107" s="29"/>
      <c r="DS107" s="29"/>
      <c r="DT107" s="29"/>
      <c r="DU107" s="29"/>
      <c r="DV107" s="29"/>
      <c r="DW107" s="29"/>
      <c r="DX107" s="29"/>
      <c r="DY107" s="29"/>
      <c r="DZ107" s="29"/>
      <c r="EA107" s="29"/>
      <c r="EB107" s="29"/>
      <c r="EC107" s="29"/>
      <c r="ED107" s="29"/>
      <c r="EE107" s="29"/>
      <c r="EF107" s="29"/>
      <c r="EG107" s="29"/>
      <c r="EH107" s="29"/>
      <c r="EI107" s="29"/>
      <c r="EJ107" s="29"/>
      <c r="EK107" s="29"/>
      <c r="EL107" s="29"/>
      <c r="EM107" s="29"/>
      <c r="EN107" s="29"/>
      <c r="EO107" s="29"/>
      <c r="EP107" s="29"/>
      <c r="EQ107" s="29"/>
      <c r="ER107" s="29"/>
      <c r="ES107" s="29"/>
      <c r="ET107" s="29"/>
      <c r="EU107" s="29"/>
      <c r="EV107" s="29"/>
      <c r="EW107" s="29"/>
      <c r="EX107" s="29"/>
      <c r="EY107" s="29"/>
      <c r="EZ107" s="29"/>
      <c r="FA107" s="29"/>
      <c r="FB107" s="29"/>
      <c r="FC107" s="29"/>
      <c r="FD107" s="29"/>
      <c r="FE107" s="29"/>
      <c r="FF107" s="29"/>
      <c r="FG107" s="29"/>
      <c r="FH107" s="29"/>
      <c r="FI107" s="29"/>
      <c r="FJ107" s="29"/>
      <c r="FK107" s="29"/>
      <c r="FL107" s="29"/>
      <c r="FM107" s="29"/>
      <c r="FN107" s="29"/>
      <c r="FO107" s="29"/>
      <c r="FP107" s="29"/>
      <c r="FQ107" s="29"/>
      <c r="FR107" s="29"/>
      <c r="FS107" s="29"/>
      <c r="FT107" s="29"/>
      <c r="FU107" s="29"/>
      <c r="FV107" s="29"/>
      <c r="FW107" s="29"/>
      <c r="FX107" s="29"/>
    </row>
    <row r="108" spans="1:180" x14ac:dyDescent="0.2">
      <c r="A108" s="1" t="s">
        <v>42</v>
      </c>
      <c r="B108" s="29" t="s">
        <v>159</v>
      </c>
      <c r="C108" s="29">
        <v>62.907234624005028</v>
      </c>
      <c r="D108" s="29">
        <v>112.90444959536394</v>
      </c>
      <c r="E108" s="29">
        <v>10.719862207478981</v>
      </c>
      <c r="F108" s="29">
        <v>28.074905403910826</v>
      </c>
      <c r="G108" s="29">
        <v>1048.7253840791318</v>
      </c>
      <c r="H108" s="29">
        <v>312.66915795214101</v>
      </c>
      <c r="I108" s="29">
        <v>57.308862502108042</v>
      </c>
      <c r="J108" s="29">
        <v>376.49684465449633</v>
      </c>
      <c r="K108" s="29">
        <v>269.27576091550065</v>
      </c>
      <c r="L108" s="29">
        <v>9.5534785499115742</v>
      </c>
      <c r="M108" s="29">
        <v>405.52978940101389</v>
      </c>
      <c r="N108" s="29">
        <v>27.688760083084549</v>
      </c>
      <c r="O108" s="29">
        <v>503.2493764982662</v>
      </c>
      <c r="P108" s="29">
        <v>272.28439713090637</v>
      </c>
      <c r="Q108" s="29">
        <v>51.17410203248906</v>
      </c>
      <c r="R108" s="29">
        <v>306.78793318571462</v>
      </c>
      <c r="S108" s="29">
        <v>120.54949258442235</v>
      </c>
      <c r="T108" s="29">
        <v>98.969955922199446</v>
      </c>
      <c r="U108" s="29">
        <v>341.26709301910739</v>
      </c>
      <c r="V108" s="29">
        <v>23.082328036415209</v>
      </c>
      <c r="W108" s="29">
        <v>37.795343401886356</v>
      </c>
      <c r="X108" s="29">
        <v>164.24026876854646</v>
      </c>
      <c r="Y108" s="29">
        <v>35.840588842252515</v>
      </c>
      <c r="Z108" s="29">
        <v>7.5227887039266514</v>
      </c>
      <c r="AA108" s="29">
        <v>2.4330838626065923</v>
      </c>
      <c r="AB108" s="29">
        <v>41.836364154771921</v>
      </c>
      <c r="AC108" s="29">
        <v>398.5318099475038</v>
      </c>
      <c r="AD108" s="29">
        <v>460.5642130564716</v>
      </c>
      <c r="AE108" s="29">
        <v>8215.1831182012629</v>
      </c>
      <c r="AF108" s="29">
        <v>501.96200557599531</v>
      </c>
      <c r="AG108" s="29">
        <v>513.6452031144845</v>
      </c>
      <c r="AH108" s="29">
        <v>532.26000968901303</v>
      </c>
      <c r="AI108" s="29">
        <v>119.42475341671619</v>
      </c>
      <c r="AJ108" s="29">
        <v>52.905883546343837</v>
      </c>
      <c r="AK108" s="29">
        <v>28.788459999697587</v>
      </c>
      <c r="AL108" s="29">
        <v>1.3047868004435208</v>
      </c>
      <c r="AM108" s="29">
        <v>308.81890128813143</v>
      </c>
      <c r="AN108" s="29">
        <v>0</v>
      </c>
      <c r="AO108" s="29">
        <v>69.464261206384265</v>
      </c>
      <c r="AP108" s="29">
        <v>3.5733147524233777</v>
      </c>
      <c r="AQ108" s="29">
        <v>4.495925807946179</v>
      </c>
      <c r="AR108" s="29">
        <v>0</v>
      </c>
      <c r="AS108" s="29">
        <v>3.4219668112008459</v>
      </c>
      <c r="AT108" s="29">
        <v>0</v>
      </c>
      <c r="AU108" s="29">
        <v>18.315416422781702</v>
      </c>
      <c r="AV108" s="29">
        <v>0</v>
      </c>
      <c r="AW108" s="29">
        <v>0</v>
      </c>
      <c r="AX108" s="29">
        <v>0</v>
      </c>
      <c r="AY108" s="29">
        <v>21.521778945220714</v>
      </c>
      <c r="AZ108" s="29">
        <v>0</v>
      </c>
      <c r="BA108" s="29">
        <v>1.8169848149703918</v>
      </c>
      <c r="BB108" s="29">
        <v>0</v>
      </c>
      <c r="BC108" s="29">
        <v>0</v>
      </c>
      <c r="BD108" s="29">
        <v>0</v>
      </c>
      <c r="BE108" s="29">
        <v>0</v>
      </c>
      <c r="BF108" s="29">
        <v>0</v>
      </c>
      <c r="BG108" s="29">
        <v>40.780327498490756</v>
      </c>
      <c r="BH108" s="29">
        <v>77.10525037569964</v>
      </c>
      <c r="BI108" s="29">
        <v>5.820301897748676</v>
      </c>
      <c r="BJ108" s="29">
        <v>35.752168313645114</v>
      </c>
      <c r="BK108" s="29">
        <v>0</v>
      </c>
      <c r="BL108" s="29">
        <v>19.884614347495067</v>
      </c>
      <c r="BM108" s="29">
        <v>25.622754291070528</v>
      </c>
      <c r="BN108" s="29">
        <v>23.821560520300764</v>
      </c>
      <c r="BO108" s="29">
        <v>0</v>
      </c>
      <c r="BP108" s="29">
        <v>0</v>
      </c>
      <c r="BQ108" s="29">
        <v>12.348248939143312</v>
      </c>
      <c r="BR108" s="29">
        <v>9.3169376288877501</v>
      </c>
      <c r="BS108" s="29">
        <v>0</v>
      </c>
      <c r="BT108" s="59">
        <f t="shared" si="5"/>
        <v>16235.338563321131</v>
      </c>
      <c r="BU108" s="29">
        <v>148.30340557636751</v>
      </c>
      <c r="BV108" s="29">
        <v>0</v>
      </c>
      <c r="BW108" s="29">
        <v>0</v>
      </c>
      <c r="BX108" s="29">
        <v>0</v>
      </c>
      <c r="BY108" s="29">
        <v>0</v>
      </c>
      <c r="BZ108" s="29">
        <v>0</v>
      </c>
      <c r="CA108" s="29">
        <v>0</v>
      </c>
      <c r="CB108" s="29">
        <v>0</v>
      </c>
      <c r="CC108" s="29">
        <v>0</v>
      </c>
      <c r="CD108" s="29">
        <v>0</v>
      </c>
      <c r="CE108" s="29">
        <v>0</v>
      </c>
      <c r="CF108" s="29">
        <v>0</v>
      </c>
      <c r="CG108" s="29">
        <v>0</v>
      </c>
      <c r="CH108" s="29">
        <v>0</v>
      </c>
      <c r="CI108" s="29">
        <v>0</v>
      </c>
      <c r="CJ108" s="38">
        <f t="shared" si="7"/>
        <v>16383.641968897498</v>
      </c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  <c r="DR108" s="29"/>
      <c r="DS108" s="29"/>
      <c r="DT108" s="29"/>
      <c r="DU108" s="29"/>
      <c r="DV108" s="29"/>
      <c r="DW108" s="29"/>
      <c r="DX108" s="29"/>
      <c r="DY108" s="29"/>
      <c r="DZ108" s="29"/>
      <c r="EA108" s="29"/>
      <c r="EB108" s="29"/>
      <c r="EC108" s="29"/>
      <c r="ED108" s="29"/>
      <c r="EE108" s="29"/>
      <c r="EF108" s="29"/>
      <c r="EG108" s="29"/>
      <c r="EH108" s="29"/>
      <c r="EI108" s="29"/>
      <c r="EJ108" s="29"/>
      <c r="EK108" s="29"/>
      <c r="EL108" s="29"/>
      <c r="EM108" s="29"/>
      <c r="EN108" s="29"/>
      <c r="EO108" s="29"/>
      <c r="EP108" s="29"/>
      <c r="EQ108" s="29"/>
      <c r="ER108" s="29"/>
      <c r="ES108" s="29"/>
      <c r="ET108" s="29"/>
      <c r="EU108" s="29"/>
      <c r="EV108" s="29"/>
      <c r="EW108" s="29"/>
      <c r="EX108" s="29"/>
      <c r="EY108" s="29"/>
      <c r="EZ108" s="29"/>
      <c r="FA108" s="29"/>
      <c r="FB108" s="29"/>
      <c r="FC108" s="29"/>
      <c r="FD108" s="29"/>
      <c r="FE108" s="29"/>
      <c r="FF108" s="29"/>
      <c r="FG108" s="29"/>
      <c r="FH108" s="29"/>
      <c r="FI108" s="29"/>
      <c r="FJ108" s="29"/>
      <c r="FK108" s="29"/>
      <c r="FL108" s="29"/>
      <c r="FM108" s="29"/>
      <c r="FN108" s="29"/>
      <c r="FO108" s="29"/>
      <c r="FP108" s="29"/>
      <c r="FQ108" s="29"/>
      <c r="FR108" s="29"/>
      <c r="FS108" s="29"/>
      <c r="FT108" s="29"/>
      <c r="FU108" s="29"/>
      <c r="FV108" s="29"/>
      <c r="FW108" s="29"/>
      <c r="FX108" s="29"/>
    </row>
    <row r="109" spans="1:180" x14ac:dyDescent="0.2">
      <c r="A109" s="1" t="s">
        <v>43</v>
      </c>
      <c r="B109" s="29" t="s">
        <v>160</v>
      </c>
      <c r="C109" s="29">
        <v>113.49543769335435</v>
      </c>
      <c r="D109" s="29">
        <v>68.754640603553199</v>
      </c>
      <c r="E109" s="29">
        <v>4.7287168007127773</v>
      </c>
      <c r="F109" s="29">
        <v>2.1300074802421807</v>
      </c>
      <c r="G109" s="29">
        <v>51.228759890621824</v>
      </c>
      <c r="H109" s="29">
        <v>21.353991768586358</v>
      </c>
      <c r="I109" s="29">
        <v>7.6978912721826722</v>
      </c>
      <c r="J109" s="29">
        <v>16.432970806600327</v>
      </c>
      <c r="K109" s="29">
        <v>183.26680583859715</v>
      </c>
      <c r="L109" s="29">
        <v>0</v>
      </c>
      <c r="M109" s="29">
        <v>20.931904874080558</v>
      </c>
      <c r="N109" s="29">
        <v>9.9203446476274983</v>
      </c>
      <c r="O109" s="29">
        <v>10.788906393525043</v>
      </c>
      <c r="P109" s="29">
        <v>34.427978862938353</v>
      </c>
      <c r="Q109" s="29">
        <v>6.1132138662380617</v>
      </c>
      <c r="R109" s="29">
        <v>27.903118728760759</v>
      </c>
      <c r="S109" s="29">
        <v>28.519201520075157</v>
      </c>
      <c r="T109" s="29">
        <v>11.515937353123441</v>
      </c>
      <c r="U109" s="29">
        <v>71.383413476821801</v>
      </c>
      <c r="V109" s="29">
        <v>3.3105061938142142</v>
      </c>
      <c r="W109" s="29">
        <v>2.6005046480288851</v>
      </c>
      <c r="X109" s="29">
        <v>30.359095189065179</v>
      </c>
      <c r="Y109" s="29">
        <v>3.6167312610006732</v>
      </c>
      <c r="Z109" s="29">
        <v>20.547132969214104</v>
      </c>
      <c r="AA109" s="29">
        <v>184.54032766509084</v>
      </c>
      <c r="AB109" s="29">
        <v>222.25785113656349</v>
      </c>
      <c r="AC109" s="29">
        <v>252.27480850906076</v>
      </c>
      <c r="AD109" s="29">
        <v>147.66019621984466</v>
      </c>
      <c r="AE109" s="29">
        <v>1483.8978296182445</v>
      </c>
      <c r="AF109" s="29">
        <v>289.30223037758958</v>
      </c>
      <c r="AG109" s="29">
        <v>694.18801865353146</v>
      </c>
      <c r="AH109" s="29">
        <v>53.048250467730931</v>
      </c>
      <c r="AI109" s="29">
        <v>96.196895971169766</v>
      </c>
      <c r="AJ109" s="29">
        <v>1059.4962752765796</v>
      </c>
      <c r="AK109" s="29">
        <v>3520.1186846743972</v>
      </c>
      <c r="AL109" s="29">
        <v>110.28964027038646</v>
      </c>
      <c r="AM109" s="29">
        <v>1231.1002372042433</v>
      </c>
      <c r="AN109" s="29">
        <v>146.67131875596795</v>
      </c>
      <c r="AO109" s="29">
        <v>264.22075784918752</v>
      </c>
      <c r="AP109" s="29">
        <v>6.7302064643712551</v>
      </c>
      <c r="AQ109" s="29">
        <v>193.99913029961792</v>
      </c>
      <c r="AR109" s="29">
        <v>56.523579353938679</v>
      </c>
      <c r="AS109" s="29">
        <v>1298.2812916311043</v>
      </c>
      <c r="AT109" s="29">
        <v>173.89308637430403</v>
      </c>
      <c r="AU109" s="29">
        <v>216.25806286516993</v>
      </c>
      <c r="AV109" s="29">
        <v>0</v>
      </c>
      <c r="AW109" s="29">
        <v>0</v>
      </c>
      <c r="AX109" s="29">
        <v>759.14989101946378</v>
      </c>
      <c r="AY109" s="29">
        <v>2307.7292296229621</v>
      </c>
      <c r="AZ109" s="29">
        <v>55.405393220401884</v>
      </c>
      <c r="BA109" s="29">
        <v>132.3629864851722</v>
      </c>
      <c r="BB109" s="29">
        <v>222.01554497056057</v>
      </c>
      <c r="BC109" s="29">
        <v>660.91871918492507</v>
      </c>
      <c r="BD109" s="29">
        <v>312.40008562634506</v>
      </c>
      <c r="BE109" s="29">
        <v>147.29930275865601</v>
      </c>
      <c r="BF109" s="29">
        <v>141.56054491894022</v>
      </c>
      <c r="BG109" s="29">
        <v>625.99316503197201</v>
      </c>
      <c r="BH109" s="29">
        <v>2936.1802593382176</v>
      </c>
      <c r="BI109" s="29">
        <v>167.17228815230564</v>
      </c>
      <c r="BJ109" s="29">
        <v>959.51877666410587</v>
      </c>
      <c r="BK109" s="29">
        <v>54.434676036413556</v>
      </c>
      <c r="BL109" s="29">
        <v>631.68599269952165</v>
      </c>
      <c r="BM109" s="29">
        <v>474.1731431926429</v>
      </c>
      <c r="BN109" s="29">
        <v>133.19596010166106</v>
      </c>
      <c r="BO109" s="29">
        <v>91.179455038041496</v>
      </c>
      <c r="BP109" s="29">
        <v>0</v>
      </c>
      <c r="BQ109" s="29">
        <v>22.204059985963848</v>
      </c>
      <c r="BR109" s="29">
        <v>178.21388686533012</v>
      </c>
      <c r="BS109" s="29">
        <v>0</v>
      </c>
      <c r="BT109" s="59">
        <f t="shared" si="5"/>
        <v>23464.769252690458</v>
      </c>
      <c r="BU109" s="29">
        <v>3165.6722313244782</v>
      </c>
      <c r="BV109" s="29">
        <v>0</v>
      </c>
      <c r="BW109" s="29">
        <v>0</v>
      </c>
      <c r="BX109" s="29">
        <v>0</v>
      </c>
      <c r="BY109" s="29">
        <v>0</v>
      </c>
      <c r="BZ109" s="29">
        <v>0</v>
      </c>
      <c r="CA109" s="29">
        <v>0</v>
      </c>
      <c r="CB109" s="29">
        <v>0</v>
      </c>
      <c r="CC109" s="29">
        <v>0</v>
      </c>
      <c r="CD109" s="29">
        <v>0</v>
      </c>
      <c r="CE109" s="29">
        <v>0</v>
      </c>
      <c r="CF109" s="29">
        <v>0</v>
      </c>
      <c r="CG109" s="29">
        <v>0</v>
      </c>
      <c r="CH109" s="29">
        <v>0</v>
      </c>
      <c r="CI109" s="29">
        <v>0</v>
      </c>
      <c r="CJ109" s="38">
        <f t="shared" si="7"/>
        <v>26630.441484014937</v>
      </c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  <c r="DR109" s="29"/>
      <c r="DS109" s="29"/>
      <c r="DT109" s="29"/>
      <c r="DU109" s="29"/>
      <c r="DV109" s="29"/>
      <c r="DW109" s="29"/>
      <c r="DX109" s="29"/>
      <c r="DY109" s="29"/>
      <c r="DZ109" s="29"/>
      <c r="EA109" s="29"/>
      <c r="EB109" s="29"/>
      <c r="EC109" s="29"/>
      <c r="ED109" s="29"/>
      <c r="EE109" s="29"/>
      <c r="EF109" s="29"/>
      <c r="EG109" s="29"/>
      <c r="EH109" s="29"/>
      <c r="EI109" s="29"/>
      <c r="EJ109" s="29"/>
      <c r="EK109" s="29"/>
      <c r="EL109" s="29"/>
      <c r="EM109" s="29"/>
      <c r="EN109" s="29"/>
      <c r="EO109" s="29"/>
      <c r="EP109" s="29"/>
      <c r="EQ109" s="29"/>
      <c r="ER109" s="29"/>
      <c r="ES109" s="29"/>
      <c r="ET109" s="29"/>
      <c r="EU109" s="29"/>
      <c r="EV109" s="29"/>
      <c r="EW109" s="29"/>
      <c r="EX109" s="29"/>
      <c r="EY109" s="29"/>
      <c r="EZ109" s="29"/>
      <c r="FA109" s="29"/>
      <c r="FB109" s="29"/>
      <c r="FC109" s="29"/>
      <c r="FD109" s="29"/>
      <c r="FE109" s="29"/>
      <c r="FF109" s="29"/>
      <c r="FG109" s="29"/>
      <c r="FH109" s="29"/>
      <c r="FI109" s="29"/>
      <c r="FJ109" s="29"/>
      <c r="FK109" s="29"/>
      <c r="FL109" s="29"/>
      <c r="FM109" s="29"/>
      <c r="FN109" s="29"/>
      <c r="FO109" s="29"/>
      <c r="FP109" s="29"/>
      <c r="FQ109" s="29"/>
      <c r="FR109" s="29"/>
      <c r="FS109" s="29"/>
      <c r="FT109" s="29"/>
      <c r="FU109" s="29"/>
      <c r="FV109" s="29"/>
      <c r="FW109" s="29"/>
      <c r="FX109" s="29"/>
    </row>
    <row r="110" spans="1:180" x14ac:dyDescent="0.2">
      <c r="A110" s="1" t="s">
        <v>44</v>
      </c>
      <c r="B110" s="29" t="s">
        <v>161</v>
      </c>
      <c r="C110" s="29">
        <v>7.5159868950382362</v>
      </c>
      <c r="D110" s="29">
        <v>0</v>
      </c>
      <c r="E110" s="29">
        <v>72.531492217645152</v>
      </c>
      <c r="F110" s="29">
        <v>3.5368091092597238</v>
      </c>
      <c r="G110" s="29">
        <v>100.07849588711883</v>
      </c>
      <c r="H110" s="29">
        <v>23.695177088884556</v>
      </c>
      <c r="I110" s="29">
        <v>4.3862811917581892</v>
      </c>
      <c r="J110" s="29">
        <v>7.0723286379491315</v>
      </c>
      <c r="K110" s="29">
        <v>60.046280901863035</v>
      </c>
      <c r="L110" s="29">
        <v>3.5837242512230976</v>
      </c>
      <c r="M110" s="29">
        <v>40.142989545887232</v>
      </c>
      <c r="N110" s="29">
        <v>16.192120657097252</v>
      </c>
      <c r="O110" s="29">
        <v>17.27759503776748</v>
      </c>
      <c r="P110" s="29">
        <v>3.6940288526379441</v>
      </c>
      <c r="Q110" s="29">
        <v>0</v>
      </c>
      <c r="R110" s="29">
        <v>10.075258569469801</v>
      </c>
      <c r="S110" s="29">
        <v>46.448181044997995</v>
      </c>
      <c r="T110" s="29">
        <v>7.9915840362780193</v>
      </c>
      <c r="U110" s="29">
        <v>33.245982374953194</v>
      </c>
      <c r="V110" s="29">
        <v>0</v>
      </c>
      <c r="W110" s="29">
        <v>1.5479605145355055</v>
      </c>
      <c r="X110" s="29">
        <v>29.673197953454611</v>
      </c>
      <c r="Y110" s="29">
        <v>0</v>
      </c>
      <c r="Z110" s="29">
        <v>29.769298096899185</v>
      </c>
      <c r="AA110" s="29">
        <v>3.8858655684443235</v>
      </c>
      <c r="AB110" s="29">
        <v>1.9656519858240185</v>
      </c>
      <c r="AC110" s="29">
        <v>36.642066752513422</v>
      </c>
      <c r="AD110" s="29">
        <v>6.5873798547946949</v>
      </c>
      <c r="AE110" s="29">
        <v>0</v>
      </c>
      <c r="AF110" s="29">
        <v>47.509429651952622</v>
      </c>
      <c r="AG110" s="29">
        <v>37.684513787524089</v>
      </c>
      <c r="AH110" s="29">
        <v>0</v>
      </c>
      <c r="AI110" s="29">
        <v>0</v>
      </c>
      <c r="AJ110" s="29">
        <v>1.0060640411700654</v>
      </c>
      <c r="AK110" s="29">
        <v>2.8857013690616085</v>
      </c>
      <c r="AL110" s="29">
        <v>15.757148172338693</v>
      </c>
      <c r="AM110" s="29">
        <v>67.719125817712282</v>
      </c>
      <c r="AN110" s="29">
        <v>0</v>
      </c>
      <c r="AO110" s="29">
        <v>16.556540666973312</v>
      </c>
      <c r="AP110" s="29">
        <v>62.511121302015233</v>
      </c>
      <c r="AQ110" s="29">
        <v>5.5094981382599535</v>
      </c>
      <c r="AR110" s="29">
        <v>0</v>
      </c>
      <c r="AS110" s="29">
        <v>35.207356055916016</v>
      </c>
      <c r="AT110" s="29">
        <v>3.8012661441161963</v>
      </c>
      <c r="AU110" s="29">
        <v>2.7626321221438355</v>
      </c>
      <c r="AV110" s="29">
        <v>0</v>
      </c>
      <c r="AW110" s="29">
        <v>0</v>
      </c>
      <c r="AX110" s="29">
        <v>8.5467441463834266</v>
      </c>
      <c r="AY110" s="29">
        <v>21.137203456017144</v>
      </c>
      <c r="AZ110" s="29">
        <v>6.9999043405047283</v>
      </c>
      <c r="BA110" s="29">
        <v>0</v>
      </c>
      <c r="BB110" s="29">
        <v>1.6365591679201155</v>
      </c>
      <c r="BC110" s="29">
        <v>1.0200206058036365</v>
      </c>
      <c r="BD110" s="29">
        <v>0</v>
      </c>
      <c r="BE110" s="29">
        <v>0</v>
      </c>
      <c r="BF110" s="29">
        <v>0</v>
      </c>
      <c r="BG110" s="29">
        <v>20.946055809087369</v>
      </c>
      <c r="BH110" s="29">
        <v>0</v>
      </c>
      <c r="BI110" s="29">
        <v>3.1292302223030659</v>
      </c>
      <c r="BJ110" s="29">
        <v>29.885171731864308</v>
      </c>
      <c r="BK110" s="29">
        <v>1.4234207753074331</v>
      </c>
      <c r="BL110" s="29">
        <v>8.6351500275884394</v>
      </c>
      <c r="BM110" s="29">
        <v>2.2488980740689217</v>
      </c>
      <c r="BN110" s="29">
        <v>197.41317621251181</v>
      </c>
      <c r="BO110" s="29">
        <v>3.2147144816262814</v>
      </c>
      <c r="BP110" s="29">
        <v>17.084580931673077</v>
      </c>
      <c r="BQ110" s="29">
        <v>3.5438398956313537</v>
      </c>
      <c r="BR110" s="29">
        <v>1.2779349092914072</v>
      </c>
      <c r="BS110" s="29">
        <v>0</v>
      </c>
      <c r="BT110" s="59">
        <f t="shared" si="5"/>
        <v>1194.638739083061</v>
      </c>
      <c r="BU110" s="29">
        <v>0</v>
      </c>
      <c r="BV110" s="29">
        <v>0</v>
      </c>
      <c r="BW110" s="29">
        <v>0</v>
      </c>
      <c r="BX110" s="29">
        <v>0</v>
      </c>
      <c r="BY110" s="29">
        <v>0</v>
      </c>
      <c r="BZ110" s="29">
        <v>0</v>
      </c>
      <c r="CA110" s="29">
        <v>0</v>
      </c>
      <c r="CB110" s="29">
        <v>0</v>
      </c>
      <c r="CC110" s="29">
        <v>0</v>
      </c>
      <c r="CD110" s="29">
        <v>0</v>
      </c>
      <c r="CE110" s="29">
        <v>0</v>
      </c>
      <c r="CF110" s="29">
        <v>0</v>
      </c>
      <c r="CG110" s="29">
        <v>0</v>
      </c>
      <c r="CH110" s="29">
        <v>0</v>
      </c>
      <c r="CI110" s="29">
        <v>0</v>
      </c>
      <c r="CJ110" s="38">
        <f t="shared" si="7"/>
        <v>1194.638739083061</v>
      </c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  <c r="DR110" s="29"/>
      <c r="DS110" s="29"/>
      <c r="DT110" s="29"/>
      <c r="DU110" s="29"/>
      <c r="DV110" s="29"/>
      <c r="DW110" s="29"/>
      <c r="DX110" s="29"/>
      <c r="DY110" s="29"/>
      <c r="DZ110" s="29"/>
      <c r="EA110" s="29"/>
      <c r="EB110" s="29"/>
      <c r="EC110" s="29"/>
      <c r="ED110" s="29"/>
      <c r="EE110" s="29"/>
      <c r="EF110" s="29"/>
      <c r="EG110" s="29"/>
      <c r="EH110" s="29"/>
      <c r="EI110" s="29"/>
      <c r="EJ110" s="29"/>
      <c r="EK110" s="29"/>
      <c r="EL110" s="29"/>
      <c r="EM110" s="29"/>
      <c r="EN110" s="29"/>
      <c r="EO110" s="29"/>
      <c r="EP110" s="29"/>
      <c r="EQ110" s="29"/>
      <c r="ER110" s="29"/>
      <c r="ES110" s="29"/>
      <c r="ET110" s="29"/>
      <c r="EU110" s="29"/>
      <c r="EV110" s="29"/>
      <c r="EW110" s="29"/>
      <c r="EX110" s="29"/>
      <c r="EY110" s="29"/>
      <c r="EZ110" s="29"/>
      <c r="FA110" s="29"/>
      <c r="FB110" s="29"/>
      <c r="FC110" s="29"/>
      <c r="FD110" s="29"/>
      <c r="FE110" s="29"/>
      <c r="FF110" s="29"/>
      <c r="FG110" s="29"/>
      <c r="FH110" s="29"/>
      <c r="FI110" s="29"/>
      <c r="FJ110" s="29"/>
      <c r="FK110" s="29"/>
      <c r="FL110" s="29"/>
      <c r="FM110" s="29"/>
      <c r="FN110" s="29"/>
      <c r="FO110" s="29"/>
      <c r="FP110" s="29"/>
      <c r="FQ110" s="29"/>
      <c r="FR110" s="29"/>
      <c r="FS110" s="29"/>
      <c r="FT110" s="29"/>
      <c r="FU110" s="29"/>
      <c r="FV110" s="29"/>
      <c r="FW110" s="29"/>
      <c r="FX110" s="29"/>
    </row>
    <row r="111" spans="1:180" x14ac:dyDescent="0.2">
      <c r="A111" s="1" t="s">
        <v>45</v>
      </c>
      <c r="B111" s="29" t="s">
        <v>162</v>
      </c>
      <c r="C111" s="29">
        <v>804.84377488039479</v>
      </c>
      <c r="D111" s="29">
        <v>78.924166123827831</v>
      </c>
      <c r="E111" s="29">
        <v>300.3356248635726</v>
      </c>
      <c r="F111" s="29">
        <v>84.190473648051878</v>
      </c>
      <c r="G111" s="29">
        <v>1677.9422164259399</v>
      </c>
      <c r="H111" s="29">
        <v>2336.2556566011112</v>
      </c>
      <c r="I111" s="29">
        <v>663.19503711648304</v>
      </c>
      <c r="J111" s="29">
        <v>1897.3961497756711</v>
      </c>
      <c r="K111" s="29">
        <v>10085.009745902644</v>
      </c>
      <c r="L111" s="29">
        <v>245.81820947105425</v>
      </c>
      <c r="M111" s="29">
        <v>1420.1267902531781</v>
      </c>
      <c r="N111" s="29">
        <v>312.54246649156005</v>
      </c>
      <c r="O111" s="29">
        <v>1119.6223312270399</v>
      </c>
      <c r="P111" s="29">
        <v>1005.8418632750677</v>
      </c>
      <c r="Q111" s="29">
        <v>108.04148860799442</v>
      </c>
      <c r="R111" s="29">
        <v>768.45035256086351</v>
      </c>
      <c r="S111" s="29">
        <v>2761.6803368614242</v>
      </c>
      <c r="T111" s="29">
        <v>648.15120491607138</v>
      </c>
      <c r="U111" s="29">
        <v>2443.1928823557796</v>
      </c>
      <c r="V111" s="29">
        <v>124.07401012079028</v>
      </c>
      <c r="W111" s="29">
        <v>201.5741422185535</v>
      </c>
      <c r="X111" s="29">
        <v>1240.0940015020499</v>
      </c>
      <c r="Y111" s="29">
        <v>201.4348988672414</v>
      </c>
      <c r="Z111" s="29">
        <v>87.33750425872276</v>
      </c>
      <c r="AA111" s="29">
        <v>39.228096828555977</v>
      </c>
      <c r="AB111" s="29">
        <v>32.787916823627917</v>
      </c>
      <c r="AC111" s="29">
        <v>1063.3518483503999</v>
      </c>
      <c r="AD111" s="29">
        <v>796.73522573593459</v>
      </c>
      <c r="AE111" s="29">
        <v>2766.4600177449856</v>
      </c>
      <c r="AF111" s="29">
        <v>3333.1705545753321</v>
      </c>
      <c r="AG111" s="29">
        <v>859.94724638684988</v>
      </c>
      <c r="AH111" s="29">
        <v>115.99466909920822</v>
      </c>
      <c r="AI111" s="29">
        <v>46.315456144761903</v>
      </c>
      <c r="AJ111" s="29">
        <v>167.20749921807757</v>
      </c>
      <c r="AK111" s="29">
        <v>78.133678863848942</v>
      </c>
      <c r="AL111" s="29">
        <v>163.98460522678351</v>
      </c>
      <c r="AM111" s="29">
        <v>10013.873076268508</v>
      </c>
      <c r="AN111" s="29">
        <v>837.41251140690815</v>
      </c>
      <c r="AO111" s="29">
        <v>536.63878628509053</v>
      </c>
      <c r="AP111" s="29">
        <v>371.24544418759405</v>
      </c>
      <c r="AQ111" s="29">
        <v>498.14743152119962</v>
      </c>
      <c r="AR111" s="29">
        <v>194.40491106109837</v>
      </c>
      <c r="AS111" s="29">
        <v>1006.8887684858022</v>
      </c>
      <c r="AT111" s="29">
        <v>348.58886095099859</v>
      </c>
      <c r="AU111" s="29">
        <v>181.61672243054733</v>
      </c>
      <c r="AV111" s="29">
        <v>34.979291900668777</v>
      </c>
      <c r="AW111" s="29">
        <v>79.804159553388715</v>
      </c>
      <c r="AX111" s="29">
        <v>1315.0653754614855</v>
      </c>
      <c r="AY111" s="29">
        <v>2181.3406005076486</v>
      </c>
      <c r="AZ111" s="29">
        <v>68.932212412804489</v>
      </c>
      <c r="BA111" s="29">
        <v>247.95887306335712</v>
      </c>
      <c r="BB111" s="29">
        <v>3213.4919216593394</v>
      </c>
      <c r="BC111" s="29">
        <v>645.49205263272802</v>
      </c>
      <c r="BD111" s="29">
        <v>2383.0640603999727</v>
      </c>
      <c r="BE111" s="29">
        <v>104.16292889124993</v>
      </c>
      <c r="BF111" s="29">
        <v>39.993627528106593</v>
      </c>
      <c r="BG111" s="29">
        <v>1331.7260590576532</v>
      </c>
      <c r="BH111" s="29">
        <v>3462.3453281811794</v>
      </c>
      <c r="BI111" s="29">
        <v>548.21387281269494</v>
      </c>
      <c r="BJ111" s="29">
        <v>7259.2908895169685</v>
      </c>
      <c r="BK111" s="29">
        <v>38.27765598698749</v>
      </c>
      <c r="BL111" s="29">
        <v>1172.237696172283</v>
      </c>
      <c r="BM111" s="29">
        <v>1499.2699798930951</v>
      </c>
      <c r="BN111" s="29">
        <v>479.5698213945505</v>
      </c>
      <c r="BO111" s="29">
        <v>305.65384710233673</v>
      </c>
      <c r="BP111" s="29">
        <v>2688.1292028570228</v>
      </c>
      <c r="BQ111" s="29">
        <v>182.11591482447275</v>
      </c>
      <c r="BR111" s="29">
        <v>80.342007008109789</v>
      </c>
      <c r="BS111" s="29">
        <v>0</v>
      </c>
      <c r="BT111" s="59">
        <f t="shared" si="5"/>
        <v>83429.666034739275</v>
      </c>
      <c r="BU111" s="29">
        <v>13974.118378782929</v>
      </c>
      <c r="BV111" s="29">
        <v>0</v>
      </c>
      <c r="BW111" s="29">
        <v>2039.4941284128681</v>
      </c>
      <c r="BX111" s="29">
        <v>0</v>
      </c>
      <c r="BY111" s="29">
        <v>0</v>
      </c>
      <c r="BZ111" s="29">
        <v>0</v>
      </c>
      <c r="CA111" s="29">
        <v>0</v>
      </c>
      <c r="CB111" s="29">
        <v>0</v>
      </c>
      <c r="CC111" s="29">
        <v>0</v>
      </c>
      <c r="CD111" s="29">
        <v>9098.8080138768619</v>
      </c>
      <c r="CE111" s="29">
        <v>0</v>
      </c>
      <c r="CF111" s="29">
        <v>2488.3149796016337</v>
      </c>
      <c r="CG111" s="29">
        <v>0</v>
      </c>
      <c r="CH111" s="29">
        <v>-171.87475665976774</v>
      </c>
      <c r="CI111" s="29">
        <v>6890.673397020546</v>
      </c>
      <c r="CJ111" s="38">
        <f t="shared" si="7"/>
        <v>117749.20017577434</v>
      </c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  <c r="DR111" s="29"/>
      <c r="DS111" s="29"/>
      <c r="DT111" s="29"/>
      <c r="DU111" s="29"/>
      <c r="DV111" s="29"/>
      <c r="DW111" s="29"/>
      <c r="DX111" s="29"/>
      <c r="DY111" s="29"/>
      <c r="DZ111" s="29"/>
      <c r="EA111" s="29"/>
      <c r="EB111" s="29"/>
      <c r="EC111" s="29"/>
      <c r="ED111" s="29"/>
      <c r="EE111" s="29"/>
      <c r="EF111" s="29"/>
      <c r="EG111" s="29"/>
      <c r="EH111" s="29"/>
      <c r="EI111" s="29"/>
      <c r="EJ111" s="29"/>
      <c r="EK111" s="29"/>
      <c r="EL111" s="29"/>
      <c r="EM111" s="29"/>
      <c r="EN111" s="29"/>
      <c r="EO111" s="29"/>
      <c r="EP111" s="29"/>
      <c r="EQ111" s="29"/>
      <c r="ER111" s="29"/>
      <c r="ES111" s="29"/>
      <c r="ET111" s="29"/>
      <c r="EU111" s="29"/>
      <c r="EV111" s="29"/>
      <c r="EW111" s="29"/>
      <c r="EX111" s="29"/>
      <c r="EY111" s="29"/>
      <c r="EZ111" s="29"/>
      <c r="FA111" s="29"/>
      <c r="FB111" s="29"/>
      <c r="FC111" s="29"/>
      <c r="FD111" s="29"/>
      <c r="FE111" s="29"/>
      <c r="FF111" s="29"/>
      <c r="FG111" s="29"/>
      <c r="FH111" s="29"/>
      <c r="FI111" s="29"/>
      <c r="FJ111" s="29"/>
      <c r="FK111" s="29"/>
      <c r="FL111" s="29"/>
      <c r="FM111" s="29"/>
      <c r="FN111" s="29"/>
      <c r="FO111" s="29"/>
      <c r="FP111" s="29"/>
      <c r="FQ111" s="29"/>
      <c r="FR111" s="29"/>
      <c r="FS111" s="29"/>
      <c r="FT111" s="29"/>
      <c r="FU111" s="29"/>
      <c r="FV111" s="29"/>
      <c r="FW111" s="29"/>
      <c r="FX111" s="29"/>
    </row>
    <row r="112" spans="1:180" x14ac:dyDescent="0.2">
      <c r="A112" s="1" t="s">
        <v>46</v>
      </c>
      <c r="B112" s="29" t="s">
        <v>163</v>
      </c>
      <c r="C112" s="29">
        <v>215.86853886004113</v>
      </c>
      <c r="D112" s="29">
        <v>23.10840601119471</v>
      </c>
      <c r="E112" s="29">
        <v>9659.4259423540716</v>
      </c>
      <c r="F112" s="29">
        <v>32.69828480400642</v>
      </c>
      <c r="G112" s="29">
        <v>499.72015091098075</v>
      </c>
      <c r="H112" s="29">
        <v>147.90941591927805</v>
      </c>
      <c r="I112" s="29">
        <v>2.081067468215696</v>
      </c>
      <c r="J112" s="29">
        <v>177.07204086096954</v>
      </c>
      <c r="K112" s="29">
        <v>9149.3769405595885</v>
      </c>
      <c r="L112" s="29">
        <v>31.024808607472636</v>
      </c>
      <c r="M112" s="29">
        <v>802.50475342531718</v>
      </c>
      <c r="N112" s="29">
        <v>275.97204411403061</v>
      </c>
      <c r="O112" s="29">
        <v>286.87284740713403</v>
      </c>
      <c r="P112" s="29">
        <v>106.70128056757164</v>
      </c>
      <c r="Q112" s="29">
        <v>42.71192006210682</v>
      </c>
      <c r="R112" s="29">
        <v>172.1749524572366</v>
      </c>
      <c r="S112" s="29">
        <v>1114.8496627966322</v>
      </c>
      <c r="T112" s="29">
        <v>325.06579371512305</v>
      </c>
      <c r="U112" s="29">
        <v>743.34294494021628</v>
      </c>
      <c r="V112" s="29">
        <v>62.73471831507571</v>
      </c>
      <c r="W112" s="29">
        <v>31.095090497573675</v>
      </c>
      <c r="X112" s="29">
        <v>493.35102974776532</v>
      </c>
      <c r="Y112" s="29">
        <v>67.840967655838369</v>
      </c>
      <c r="Z112" s="29">
        <v>21.91790735702082</v>
      </c>
      <c r="AA112" s="29">
        <v>21.054930884578653</v>
      </c>
      <c r="AB112" s="29">
        <v>9.9137686094403286</v>
      </c>
      <c r="AC112" s="29">
        <v>149.30724605876082</v>
      </c>
      <c r="AD112" s="29">
        <v>98.106261509933915</v>
      </c>
      <c r="AE112" s="29">
        <v>30473.344597159994</v>
      </c>
      <c r="AF112" s="29">
        <v>7710.6923813226385</v>
      </c>
      <c r="AG112" s="29">
        <v>167.99387382810494</v>
      </c>
      <c r="AH112" s="29">
        <v>0</v>
      </c>
      <c r="AI112" s="29">
        <v>4.8514710675584247</v>
      </c>
      <c r="AJ112" s="29">
        <v>18.968504127728107</v>
      </c>
      <c r="AK112" s="29">
        <v>0</v>
      </c>
      <c r="AL112" s="29">
        <v>394.50053556460938</v>
      </c>
      <c r="AM112" s="29">
        <v>422.75680291095426</v>
      </c>
      <c r="AN112" s="29">
        <v>88308.066298694321</v>
      </c>
      <c r="AO112" s="29">
        <v>641.11081494050393</v>
      </c>
      <c r="AP112" s="29">
        <v>83.768701708687743</v>
      </c>
      <c r="AQ112" s="29">
        <v>81.414485479489642</v>
      </c>
      <c r="AR112" s="29">
        <v>15.568937384890695</v>
      </c>
      <c r="AS112" s="29">
        <v>814.99124068815809</v>
      </c>
      <c r="AT112" s="29">
        <v>78.241669991666271</v>
      </c>
      <c r="AU112" s="29">
        <v>15.70189338041777</v>
      </c>
      <c r="AV112" s="29">
        <v>0</v>
      </c>
      <c r="AW112" s="29">
        <v>8.8422077060538413</v>
      </c>
      <c r="AX112" s="29">
        <v>221.90993374832112</v>
      </c>
      <c r="AY112" s="29">
        <v>179.6658188961166</v>
      </c>
      <c r="AZ112" s="29">
        <v>1.7695760778080738</v>
      </c>
      <c r="BA112" s="29">
        <v>2.6984486910687235</v>
      </c>
      <c r="BB112" s="29">
        <v>1098.1937401748269</v>
      </c>
      <c r="BC112" s="29">
        <v>135.27898856781073</v>
      </c>
      <c r="BD112" s="29">
        <v>387.60308982096592</v>
      </c>
      <c r="BE112" s="29">
        <v>29.748957515677194</v>
      </c>
      <c r="BF112" s="29">
        <v>3.7633248170981646</v>
      </c>
      <c r="BG112" s="29">
        <v>175.05451688773709</v>
      </c>
      <c r="BH112" s="29">
        <v>1284.1916414879061</v>
      </c>
      <c r="BI112" s="29">
        <v>66.800719311511045</v>
      </c>
      <c r="BJ112" s="29">
        <v>5390.8418427409624</v>
      </c>
      <c r="BK112" s="29">
        <v>53.908733175263414</v>
      </c>
      <c r="BL112" s="29">
        <v>181.15280087854791</v>
      </c>
      <c r="BM112" s="29">
        <v>969.86214698783476</v>
      </c>
      <c r="BN112" s="29">
        <v>8297.9322070596681</v>
      </c>
      <c r="BO112" s="29">
        <v>1279.2301475359932</v>
      </c>
      <c r="BP112" s="29">
        <v>210.50050530358527</v>
      </c>
      <c r="BQ112" s="29">
        <v>34.400590640739054</v>
      </c>
      <c r="BR112" s="29">
        <v>5.3852217715424677</v>
      </c>
      <c r="BS112" s="29">
        <v>0</v>
      </c>
      <c r="BT112" s="59">
        <f t="shared" si="5"/>
        <v>174014.51108452395</v>
      </c>
      <c r="BU112" s="29">
        <v>3462.6583541639811</v>
      </c>
      <c r="BV112" s="29">
        <v>0</v>
      </c>
      <c r="BW112" s="29">
        <v>0</v>
      </c>
      <c r="BX112" s="29">
        <v>0</v>
      </c>
      <c r="BY112" s="29">
        <v>0</v>
      </c>
      <c r="BZ112" s="29">
        <v>0</v>
      </c>
      <c r="CA112" s="29">
        <v>0</v>
      </c>
      <c r="CB112" s="29">
        <v>0</v>
      </c>
      <c r="CC112" s="29">
        <v>0</v>
      </c>
      <c r="CD112" s="29">
        <v>350.31091642626404</v>
      </c>
      <c r="CE112" s="29">
        <v>0</v>
      </c>
      <c r="CF112" s="29">
        <v>171.83712312564799</v>
      </c>
      <c r="CG112" s="29">
        <v>0</v>
      </c>
      <c r="CH112" s="29">
        <v>8.5158728262678256</v>
      </c>
      <c r="CI112" s="29">
        <v>9.3913344903813769</v>
      </c>
      <c r="CJ112" s="38">
        <f t="shared" si="7"/>
        <v>178017.22468555652</v>
      </c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  <c r="DR112" s="29"/>
      <c r="DS112" s="29"/>
      <c r="DT112" s="29"/>
      <c r="DU112" s="29"/>
      <c r="DV112" s="29"/>
      <c r="DW112" s="29"/>
      <c r="DX112" s="29"/>
      <c r="DY112" s="29"/>
      <c r="DZ112" s="29"/>
      <c r="EA112" s="29"/>
      <c r="EB112" s="29"/>
      <c r="EC112" s="29"/>
      <c r="ED112" s="29"/>
      <c r="EE112" s="29"/>
      <c r="EF112" s="29"/>
      <c r="EG112" s="29"/>
      <c r="EH112" s="29"/>
      <c r="EI112" s="29"/>
      <c r="EJ112" s="29"/>
      <c r="EK112" s="29"/>
      <c r="EL112" s="29"/>
      <c r="EM112" s="29"/>
      <c r="EN112" s="29"/>
      <c r="EO112" s="29"/>
      <c r="EP112" s="29"/>
      <c r="EQ112" s="29"/>
      <c r="ER112" s="29"/>
      <c r="ES112" s="29"/>
      <c r="ET112" s="29"/>
      <c r="EU112" s="29"/>
      <c r="EV112" s="29"/>
      <c r="EW112" s="29"/>
      <c r="EX112" s="29"/>
      <c r="EY112" s="29"/>
      <c r="EZ112" s="29"/>
      <c r="FA112" s="29"/>
      <c r="FB112" s="29"/>
      <c r="FC112" s="29"/>
      <c r="FD112" s="29"/>
      <c r="FE112" s="29"/>
      <c r="FF112" s="29"/>
      <c r="FG112" s="29"/>
      <c r="FH112" s="29"/>
      <c r="FI112" s="29"/>
      <c r="FJ112" s="29"/>
      <c r="FK112" s="29"/>
      <c r="FL112" s="29"/>
      <c r="FM112" s="29"/>
      <c r="FN112" s="29"/>
      <c r="FO112" s="29"/>
      <c r="FP112" s="29"/>
      <c r="FQ112" s="29"/>
      <c r="FR112" s="29"/>
      <c r="FS112" s="29"/>
      <c r="FT112" s="29"/>
      <c r="FU112" s="29"/>
      <c r="FV112" s="29"/>
      <c r="FW112" s="29"/>
      <c r="FX112" s="29"/>
    </row>
    <row r="113" spans="1:180" x14ac:dyDescent="0.2">
      <c r="A113" s="1" t="s">
        <v>47</v>
      </c>
      <c r="B113" s="29" t="s">
        <v>164</v>
      </c>
      <c r="C113" s="29">
        <v>3451.9095893962181</v>
      </c>
      <c r="D113" s="29">
        <v>1105.6905427166218</v>
      </c>
      <c r="E113" s="29">
        <v>463.76917993393977</v>
      </c>
      <c r="F113" s="29">
        <v>123.31087080030099</v>
      </c>
      <c r="G113" s="29">
        <v>3206.7735559329731</v>
      </c>
      <c r="H113" s="29">
        <v>1017.6280361909753</v>
      </c>
      <c r="I113" s="29">
        <v>430.27855550802116</v>
      </c>
      <c r="J113" s="29">
        <v>468.98826934539875</v>
      </c>
      <c r="K113" s="29">
        <v>907.25137096105004</v>
      </c>
      <c r="L113" s="29">
        <v>0</v>
      </c>
      <c r="M113" s="29">
        <v>891.64187983707779</v>
      </c>
      <c r="N113" s="29">
        <v>306.30214350165159</v>
      </c>
      <c r="O113" s="29">
        <v>817.03304044349477</v>
      </c>
      <c r="P113" s="29">
        <v>1169.9513772401604</v>
      </c>
      <c r="Q113" s="29">
        <v>454.58512543271718</v>
      </c>
      <c r="R113" s="29">
        <v>1575.6542988435849</v>
      </c>
      <c r="S113" s="29">
        <v>1143.906271033034</v>
      </c>
      <c r="T113" s="29">
        <v>652.34162379419672</v>
      </c>
      <c r="U113" s="29">
        <v>3469.0536454088769</v>
      </c>
      <c r="V113" s="29">
        <v>243.2854743441342</v>
      </c>
      <c r="W113" s="29">
        <v>293.13184246261648</v>
      </c>
      <c r="X113" s="29">
        <v>1156.2444989753133</v>
      </c>
      <c r="Y113" s="29">
        <v>172.8132954580781</v>
      </c>
      <c r="Z113" s="29">
        <v>570.25910275004253</v>
      </c>
      <c r="AA113" s="29">
        <v>313.62456895042629</v>
      </c>
      <c r="AB113" s="29">
        <v>973.31091652166424</v>
      </c>
      <c r="AC113" s="29">
        <v>5311.4628204048167</v>
      </c>
      <c r="AD113" s="29">
        <v>3750.3091281426969</v>
      </c>
      <c r="AE113" s="29">
        <v>20583.271129399105</v>
      </c>
      <c r="AF113" s="29">
        <v>5157.0163653950494</v>
      </c>
      <c r="AG113" s="29">
        <v>7051.4371939668454</v>
      </c>
      <c r="AH113" s="29">
        <v>1802.8792417293141</v>
      </c>
      <c r="AI113" s="29">
        <v>357.68185874327924</v>
      </c>
      <c r="AJ113" s="29">
        <v>4799.1033466529925</v>
      </c>
      <c r="AK113" s="29">
        <v>3157.9533321760305</v>
      </c>
      <c r="AL113" s="29">
        <v>1631.0359299701452</v>
      </c>
      <c r="AM113" s="29">
        <v>1577.9534841308325</v>
      </c>
      <c r="AN113" s="29">
        <v>549.16612993841909</v>
      </c>
      <c r="AO113" s="29">
        <v>12772.258403762644</v>
      </c>
      <c r="AP113" s="29">
        <v>93.701504384331457</v>
      </c>
      <c r="AQ113" s="29">
        <v>15035.249731966955</v>
      </c>
      <c r="AR113" s="29">
        <v>5160.080249334389</v>
      </c>
      <c r="AS113" s="29">
        <v>2514.5309795081716</v>
      </c>
      <c r="AT113" s="29">
        <v>0</v>
      </c>
      <c r="AU113" s="29">
        <v>2534.7770175846094</v>
      </c>
      <c r="AV113" s="29">
        <v>0</v>
      </c>
      <c r="AW113" s="29">
        <v>0</v>
      </c>
      <c r="AX113" s="29">
        <v>7869.1152133842916</v>
      </c>
      <c r="AY113" s="29">
        <v>14132.708720954508</v>
      </c>
      <c r="AZ113" s="29">
        <v>505.83953277974035</v>
      </c>
      <c r="BA113" s="29">
        <v>0</v>
      </c>
      <c r="BB113" s="29">
        <v>4476.7974063144457</v>
      </c>
      <c r="BC113" s="29">
        <v>3659.0544500843012</v>
      </c>
      <c r="BD113" s="29">
        <v>9411.9351169929396</v>
      </c>
      <c r="BE113" s="29">
        <v>1039.3375200112041</v>
      </c>
      <c r="BF113" s="29">
        <v>630.43696875250737</v>
      </c>
      <c r="BG113" s="29">
        <v>5529.0701038173129</v>
      </c>
      <c r="BH113" s="29">
        <v>14777.189736954173</v>
      </c>
      <c r="BI113" s="29">
        <v>598.05295137225119</v>
      </c>
      <c r="BJ113" s="29">
        <v>6650.7006552117946</v>
      </c>
      <c r="BK113" s="29">
        <v>109.83599570889754</v>
      </c>
      <c r="BL113" s="29">
        <v>4670.6895559747591</v>
      </c>
      <c r="BM113" s="29">
        <v>402.50842139618476</v>
      </c>
      <c r="BN113" s="29">
        <v>662.57443251742177</v>
      </c>
      <c r="BO113" s="29">
        <v>486.01017798034979</v>
      </c>
      <c r="BP113" s="29">
        <v>0</v>
      </c>
      <c r="BQ113" s="29">
        <v>281.35086460429375</v>
      </c>
      <c r="BR113" s="29">
        <v>517.38924725337199</v>
      </c>
      <c r="BS113" s="29">
        <v>0</v>
      </c>
      <c r="BT113" s="59">
        <f t="shared" si="5"/>
        <v>195629.20399503791</v>
      </c>
      <c r="BU113" s="29">
        <v>117008.38180234717</v>
      </c>
      <c r="BV113" s="29">
        <v>0</v>
      </c>
      <c r="BW113" s="29">
        <v>0</v>
      </c>
      <c r="BX113" s="29">
        <v>0</v>
      </c>
      <c r="BY113" s="29">
        <v>0</v>
      </c>
      <c r="BZ113" s="29">
        <v>0</v>
      </c>
      <c r="CA113" s="29">
        <v>0</v>
      </c>
      <c r="CB113" s="29">
        <v>0</v>
      </c>
      <c r="CC113" s="29">
        <v>0</v>
      </c>
      <c r="CD113" s="29">
        <v>653.64346508054837</v>
      </c>
      <c r="CE113" s="29">
        <v>0</v>
      </c>
      <c r="CF113" s="29">
        <v>17155.094590993376</v>
      </c>
      <c r="CG113" s="29">
        <v>0</v>
      </c>
      <c r="CH113" s="29">
        <v>0</v>
      </c>
      <c r="CI113" s="29">
        <v>5015.7780856635773</v>
      </c>
      <c r="CJ113" s="38">
        <f t="shared" si="7"/>
        <v>335462.10193912254</v>
      </c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  <c r="DR113" s="29"/>
      <c r="DS113" s="29"/>
      <c r="DT113" s="29"/>
      <c r="DU113" s="29"/>
      <c r="DV113" s="29"/>
      <c r="DW113" s="29"/>
      <c r="DX113" s="29"/>
      <c r="DY113" s="29"/>
      <c r="DZ113" s="29"/>
      <c r="EA113" s="29"/>
      <c r="EB113" s="29"/>
      <c r="EC113" s="29"/>
      <c r="ED113" s="29"/>
      <c r="EE113" s="29"/>
      <c r="EF113" s="29"/>
      <c r="EG113" s="29"/>
      <c r="EH113" s="29"/>
      <c r="EI113" s="29"/>
      <c r="EJ113" s="29"/>
      <c r="EK113" s="29"/>
      <c r="EL113" s="29"/>
      <c r="EM113" s="29"/>
      <c r="EN113" s="29"/>
      <c r="EO113" s="29"/>
      <c r="EP113" s="29"/>
      <c r="EQ113" s="29"/>
      <c r="ER113" s="29"/>
      <c r="ES113" s="29"/>
      <c r="ET113" s="29"/>
      <c r="EU113" s="29"/>
      <c r="EV113" s="29"/>
      <c r="EW113" s="29"/>
      <c r="EX113" s="29"/>
      <c r="EY113" s="29"/>
      <c r="EZ113" s="29"/>
      <c r="FA113" s="29"/>
      <c r="FB113" s="29"/>
      <c r="FC113" s="29"/>
      <c r="FD113" s="29"/>
      <c r="FE113" s="29"/>
      <c r="FF113" s="29"/>
      <c r="FG113" s="29"/>
      <c r="FH113" s="29"/>
      <c r="FI113" s="29"/>
      <c r="FJ113" s="29"/>
      <c r="FK113" s="29"/>
      <c r="FL113" s="29"/>
      <c r="FM113" s="29"/>
      <c r="FN113" s="29"/>
      <c r="FO113" s="29"/>
      <c r="FP113" s="29"/>
      <c r="FQ113" s="29"/>
      <c r="FR113" s="29"/>
      <c r="FS113" s="29"/>
      <c r="FT113" s="29"/>
      <c r="FU113" s="29"/>
      <c r="FV113" s="29"/>
      <c r="FW113" s="29"/>
      <c r="FX113" s="29"/>
    </row>
    <row r="114" spans="1:180" x14ac:dyDescent="0.2">
      <c r="A114" s="1" t="s">
        <v>48</v>
      </c>
      <c r="B114" s="29" t="s">
        <v>165</v>
      </c>
      <c r="C114" s="29">
        <v>101.85227688994166</v>
      </c>
      <c r="D114" s="29">
        <v>75.733874086058904</v>
      </c>
      <c r="E114" s="29">
        <v>23.222430467486049</v>
      </c>
      <c r="F114" s="29">
        <v>19.440744857078478</v>
      </c>
      <c r="G114" s="29">
        <v>233.0820814929769</v>
      </c>
      <c r="H114" s="29">
        <v>77.165801154673005</v>
      </c>
      <c r="I114" s="29">
        <v>24.030630647354307</v>
      </c>
      <c r="J114" s="29">
        <v>83.425512867475021</v>
      </c>
      <c r="K114" s="29">
        <v>81.651027574873638</v>
      </c>
      <c r="L114" s="29">
        <v>37.156417570469117</v>
      </c>
      <c r="M114" s="29">
        <v>286.64909901145194</v>
      </c>
      <c r="N114" s="29">
        <v>112.83070013861229</v>
      </c>
      <c r="O114" s="29">
        <v>69.057259154576087</v>
      </c>
      <c r="P114" s="29">
        <v>86.019482679583675</v>
      </c>
      <c r="Q114" s="29">
        <v>21.457313850496675</v>
      </c>
      <c r="R114" s="29">
        <v>116.49995882182459</v>
      </c>
      <c r="S114" s="29">
        <v>214.3970951206378</v>
      </c>
      <c r="T114" s="29">
        <v>118.08993862018956</v>
      </c>
      <c r="U114" s="29">
        <v>290.02342130323933</v>
      </c>
      <c r="V114" s="29">
        <v>24.712467359050805</v>
      </c>
      <c r="W114" s="29">
        <v>58.028637651668987</v>
      </c>
      <c r="X114" s="29">
        <v>111.90792493883447</v>
      </c>
      <c r="Y114" s="29">
        <v>37.297187853769145</v>
      </c>
      <c r="Z114" s="29">
        <v>353.5812394275045</v>
      </c>
      <c r="AA114" s="29">
        <v>69.488292625290995</v>
      </c>
      <c r="AB114" s="29">
        <v>135.8343011984341</v>
      </c>
      <c r="AC114" s="29">
        <v>656.79582645003029</v>
      </c>
      <c r="AD114" s="29">
        <v>152.36925071043603</v>
      </c>
      <c r="AE114" s="29">
        <v>2431.0840139205038</v>
      </c>
      <c r="AF114" s="29">
        <v>802.00114869242748</v>
      </c>
      <c r="AG114" s="29">
        <v>198.0752145708833</v>
      </c>
      <c r="AH114" s="29">
        <v>140.04564855916811</v>
      </c>
      <c r="AI114" s="29">
        <v>216.63234918959759</v>
      </c>
      <c r="AJ114" s="29">
        <v>457.48255432848583</v>
      </c>
      <c r="AK114" s="29">
        <v>1965.3811297251552</v>
      </c>
      <c r="AL114" s="29">
        <v>101.70318170682692</v>
      </c>
      <c r="AM114" s="29">
        <v>4602.9306136633495</v>
      </c>
      <c r="AN114" s="29">
        <v>3554.1216844355376</v>
      </c>
      <c r="AO114" s="29">
        <v>13404.856295187374</v>
      </c>
      <c r="AP114" s="29">
        <v>1058.7383833506456</v>
      </c>
      <c r="AQ114" s="29">
        <v>4005.2536647900006</v>
      </c>
      <c r="AR114" s="29">
        <v>367.73038134979709</v>
      </c>
      <c r="AS114" s="29">
        <v>647.12771125080985</v>
      </c>
      <c r="AT114" s="29">
        <v>70.250025456872294</v>
      </c>
      <c r="AU114" s="29">
        <v>103.91203273674707</v>
      </c>
      <c r="AV114" s="29">
        <v>5.0071967233126973</v>
      </c>
      <c r="AW114" s="29">
        <v>4.8633878971412265</v>
      </c>
      <c r="AX114" s="29">
        <v>617.59524357994565</v>
      </c>
      <c r="AY114" s="29">
        <v>2046.7084931984368</v>
      </c>
      <c r="AZ114" s="29">
        <v>118.40231779016653</v>
      </c>
      <c r="BA114" s="29">
        <v>1200.8212262680379</v>
      </c>
      <c r="BB114" s="29">
        <v>211.34545788323288</v>
      </c>
      <c r="BC114" s="29">
        <v>245.05347143401997</v>
      </c>
      <c r="BD114" s="29">
        <v>5315.8886319504518</v>
      </c>
      <c r="BE114" s="29">
        <v>105.97205905486689</v>
      </c>
      <c r="BF114" s="29">
        <v>196.39398110414893</v>
      </c>
      <c r="BG114" s="29">
        <v>326.71567801345043</v>
      </c>
      <c r="BH114" s="29">
        <v>1493.5917509386277</v>
      </c>
      <c r="BI114" s="29">
        <v>96.287968437815039</v>
      </c>
      <c r="BJ114" s="29">
        <v>3377.2648471367643</v>
      </c>
      <c r="BK114" s="29">
        <v>46.326276483999493</v>
      </c>
      <c r="BL114" s="29">
        <v>588.48114013740758</v>
      </c>
      <c r="BM114" s="29">
        <v>453.59796267818501</v>
      </c>
      <c r="BN114" s="29">
        <v>386.72393927444108</v>
      </c>
      <c r="BO114" s="29">
        <v>157.23104988693007</v>
      </c>
      <c r="BP114" s="29">
        <v>422.86420390873002</v>
      </c>
      <c r="BQ114" s="29">
        <v>44.141416716061457</v>
      </c>
      <c r="BR114" s="29">
        <v>91.877949572769211</v>
      </c>
      <c r="BS114" s="29">
        <v>0</v>
      </c>
      <c r="BT114" s="59">
        <f t="shared" si="5"/>
        <v>55352.281877507143</v>
      </c>
      <c r="BU114" s="29">
        <v>130.60631700394816</v>
      </c>
      <c r="BV114" s="29">
        <v>0</v>
      </c>
      <c r="BW114" s="29">
        <v>0</v>
      </c>
      <c r="BX114" s="29">
        <v>0</v>
      </c>
      <c r="BY114" s="29">
        <v>0</v>
      </c>
      <c r="BZ114" s="29">
        <v>0</v>
      </c>
      <c r="CA114" s="29">
        <v>0</v>
      </c>
      <c r="CB114" s="29">
        <v>0</v>
      </c>
      <c r="CC114" s="29">
        <v>0</v>
      </c>
      <c r="CD114" s="29">
        <v>4390.3283914983767</v>
      </c>
      <c r="CE114" s="29">
        <v>0</v>
      </c>
      <c r="CF114" s="29">
        <v>7668.0965997764815</v>
      </c>
      <c r="CG114" s="29">
        <v>0</v>
      </c>
      <c r="CH114" s="29">
        <v>-4.7662206288390605</v>
      </c>
      <c r="CI114" s="29">
        <v>10845.616994775201</v>
      </c>
      <c r="CJ114" s="38">
        <f t="shared" si="7"/>
        <v>78382.163959932324</v>
      </c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  <c r="DR114" s="29"/>
      <c r="DS114" s="29"/>
      <c r="DT114" s="29"/>
      <c r="DU114" s="29"/>
      <c r="DV114" s="29"/>
      <c r="DW114" s="29"/>
      <c r="DX114" s="29"/>
      <c r="DY114" s="29"/>
      <c r="DZ114" s="29"/>
      <c r="EA114" s="29"/>
      <c r="EB114" s="29"/>
      <c r="EC114" s="29"/>
      <c r="ED114" s="29"/>
      <c r="EE114" s="29"/>
      <c r="EF114" s="29"/>
      <c r="EG114" s="29"/>
      <c r="EH114" s="29"/>
      <c r="EI114" s="29"/>
      <c r="EJ114" s="29"/>
      <c r="EK114" s="29"/>
      <c r="EL114" s="29"/>
      <c r="EM114" s="29"/>
      <c r="EN114" s="29"/>
      <c r="EO114" s="29"/>
      <c r="EP114" s="29"/>
      <c r="EQ114" s="29"/>
      <c r="ER114" s="29"/>
      <c r="ES114" s="29"/>
      <c r="ET114" s="29"/>
      <c r="EU114" s="29"/>
      <c r="EV114" s="29"/>
      <c r="EW114" s="29"/>
      <c r="EX114" s="29"/>
      <c r="EY114" s="29"/>
      <c r="EZ114" s="29"/>
      <c r="FA114" s="29"/>
      <c r="FB114" s="29"/>
      <c r="FC114" s="29"/>
      <c r="FD114" s="29"/>
      <c r="FE114" s="29"/>
      <c r="FF114" s="29"/>
      <c r="FG114" s="29"/>
      <c r="FH114" s="29"/>
      <c r="FI114" s="29"/>
      <c r="FJ114" s="29"/>
      <c r="FK114" s="29"/>
      <c r="FL114" s="29"/>
      <c r="FM114" s="29"/>
      <c r="FN114" s="29"/>
      <c r="FO114" s="29"/>
      <c r="FP114" s="29"/>
      <c r="FQ114" s="29"/>
      <c r="FR114" s="29"/>
      <c r="FS114" s="29"/>
      <c r="FT114" s="29"/>
      <c r="FU114" s="29"/>
      <c r="FV114" s="29"/>
      <c r="FW114" s="29"/>
      <c r="FX114" s="29"/>
    </row>
    <row r="115" spans="1:180" x14ac:dyDescent="0.2">
      <c r="A115" s="1" t="s">
        <v>49</v>
      </c>
      <c r="B115" s="29" t="s">
        <v>166</v>
      </c>
      <c r="C115" s="29">
        <v>11150.432160474997</v>
      </c>
      <c r="D115" s="29">
        <v>2039.5989997674808</v>
      </c>
      <c r="E115" s="29">
        <v>3181.0207766459266</v>
      </c>
      <c r="F115" s="29">
        <v>368.66562300689458</v>
      </c>
      <c r="G115" s="29">
        <v>18851.165933352455</v>
      </c>
      <c r="H115" s="29">
        <v>5513.0568426258478</v>
      </c>
      <c r="I115" s="29">
        <v>1723.0071584190152</v>
      </c>
      <c r="J115" s="29">
        <v>1466.2058102182082</v>
      </c>
      <c r="K115" s="29">
        <v>1373.6637004931235</v>
      </c>
      <c r="L115" s="29">
        <v>3327.3177834156577</v>
      </c>
      <c r="M115" s="29">
        <v>2410.3032268850684</v>
      </c>
      <c r="N115" s="29">
        <v>506.03651995182815</v>
      </c>
      <c r="O115" s="29">
        <v>1623.7317226302803</v>
      </c>
      <c r="P115" s="29">
        <v>2304.532515771557</v>
      </c>
      <c r="Q115" s="29">
        <v>1362.7716622994094</v>
      </c>
      <c r="R115" s="29">
        <v>3107.3064728339864</v>
      </c>
      <c r="S115" s="29">
        <v>2204.5381383881327</v>
      </c>
      <c r="T115" s="29">
        <v>1799.7258011485637</v>
      </c>
      <c r="U115" s="29">
        <v>6288.4142472648919</v>
      </c>
      <c r="V115" s="29">
        <v>1032.4571879566836</v>
      </c>
      <c r="W115" s="29">
        <v>2094.7942437629558</v>
      </c>
      <c r="X115" s="29">
        <v>3206.4604451818336</v>
      </c>
      <c r="Y115" s="29">
        <v>964.79225800649465</v>
      </c>
      <c r="Z115" s="29">
        <v>3325.0581663688636</v>
      </c>
      <c r="AA115" s="29">
        <v>263.59557843501727</v>
      </c>
      <c r="AB115" s="29">
        <v>76.772238785373162</v>
      </c>
      <c r="AC115" s="29">
        <v>16920.852676407249</v>
      </c>
      <c r="AD115" s="29">
        <v>8395.9587009297757</v>
      </c>
      <c r="AE115" s="29">
        <v>33725.840208087888</v>
      </c>
      <c r="AF115" s="29">
        <v>16574.013324831529</v>
      </c>
      <c r="AG115" s="29">
        <v>5817.546287544923</v>
      </c>
      <c r="AH115" s="29">
        <v>8234.0983409258497</v>
      </c>
      <c r="AI115" s="29">
        <v>1636.1380656098195</v>
      </c>
      <c r="AJ115" s="29">
        <v>1274.7389833531226</v>
      </c>
      <c r="AK115" s="29">
        <v>9.3921409992019793</v>
      </c>
      <c r="AL115" s="29">
        <v>4031.4019755830959</v>
      </c>
      <c r="AM115" s="29">
        <v>2526.9197938854063</v>
      </c>
      <c r="AN115" s="29">
        <v>494.63807991616312</v>
      </c>
      <c r="AO115" s="29">
        <v>10.714809329384769</v>
      </c>
      <c r="AP115" s="29">
        <v>1182.9585724085739</v>
      </c>
      <c r="AQ115" s="29">
        <v>31004.793885276486</v>
      </c>
      <c r="AR115" s="29">
        <v>14139.010760755917</v>
      </c>
      <c r="AS115" s="29">
        <v>587.13146596740307</v>
      </c>
      <c r="AT115" s="29">
        <v>74.113375894862301</v>
      </c>
      <c r="AU115" s="29">
        <v>550.42406214015341</v>
      </c>
      <c r="AV115" s="29">
        <v>404.22786960327545</v>
      </c>
      <c r="AW115" s="29">
        <v>777.19662660689517</v>
      </c>
      <c r="AX115" s="29">
        <v>2444.7927379066809</v>
      </c>
      <c r="AY115" s="29">
        <v>2475.6186789284329</v>
      </c>
      <c r="AZ115" s="29">
        <v>308.95435099898481</v>
      </c>
      <c r="BA115" s="29">
        <v>310.82596378573817</v>
      </c>
      <c r="BB115" s="29">
        <v>1640.4771554595836</v>
      </c>
      <c r="BC115" s="29">
        <v>571.02248332177498</v>
      </c>
      <c r="BD115" s="29">
        <v>357.77295816952642</v>
      </c>
      <c r="BE115" s="29">
        <v>121.81104704405905</v>
      </c>
      <c r="BF115" s="29">
        <v>383.34015550358009</v>
      </c>
      <c r="BG115" s="29">
        <v>2635.6845326043726</v>
      </c>
      <c r="BH115" s="29">
        <v>4355.7427977661746</v>
      </c>
      <c r="BI115" s="29">
        <v>922.98378301022456</v>
      </c>
      <c r="BJ115" s="29">
        <v>4420.2234163109933</v>
      </c>
      <c r="BK115" s="29">
        <v>986.92554379066257</v>
      </c>
      <c r="BL115" s="29">
        <v>2616.0140404908216</v>
      </c>
      <c r="BM115" s="29">
        <v>289.66358010302952</v>
      </c>
      <c r="BN115" s="29">
        <v>325.64685589166447</v>
      </c>
      <c r="BO115" s="29">
        <v>214.00161829017685</v>
      </c>
      <c r="BP115" s="29">
        <v>64.725896151738894</v>
      </c>
      <c r="BQ115" s="29">
        <v>841.53920834325663</v>
      </c>
      <c r="BR115" s="29">
        <v>27.402593652007951</v>
      </c>
      <c r="BS115" s="29">
        <v>0</v>
      </c>
      <c r="BT115" s="59">
        <f t="shared" si="5"/>
        <v>256252.70461767094</v>
      </c>
      <c r="BU115" s="29">
        <v>29958.899922717857</v>
      </c>
      <c r="BV115" s="29">
        <v>0</v>
      </c>
      <c r="BW115" s="29">
        <v>0</v>
      </c>
      <c r="BX115" s="29">
        <v>0</v>
      </c>
      <c r="BY115" s="29">
        <v>0</v>
      </c>
      <c r="BZ115" s="29">
        <v>0</v>
      </c>
      <c r="CA115" s="29">
        <v>0</v>
      </c>
      <c r="CB115" s="29">
        <v>0</v>
      </c>
      <c r="CC115" s="29">
        <v>0</v>
      </c>
      <c r="CD115" s="29">
        <v>0</v>
      </c>
      <c r="CE115" s="29">
        <v>0</v>
      </c>
      <c r="CF115" s="29">
        <v>0</v>
      </c>
      <c r="CG115" s="29">
        <v>0</v>
      </c>
      <c r="CH115" s="29">
        <v>0</v>
      </c>
      <c r="CI115" s="29">
        <v>0</v>
      </c>
      <c r="CJ115" s="38">
        <f t="shared" si="7"/>
        <v>286211.6045403888</v>
      </c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  <c r="DR115" s="29"/>
      <c r="DS115" s="29"/>
      <c r="DT115" s="29"/>
      <c r="DU115" s="29"/>
      <c r="DV115" s="29"/>
      <c r="DW115" s="29"/>
      <c r="DX115" s="29"/>
      <c r="DY115" s="29"/>
      <c r="DZ115" s="29"/>
      <c r="EA115" s="29"/>
      <c r="EB115" s="29"/>
      <c r="EC115" s="29"/>
      <c r="ED115" s="29"/>
      <c r="EE115" s="29"/>
      <c r="EF115" s="29"/>
      <c r="EG115" s="29"/>
      <c r="EH115" s="29"/>
      <c r="EI115" s="29"/>
      <c r="EJ115" s="29"/>
      <c r="EK115" s="29"/>
      <c r="EL115" s="29"/>
      <c r="EM115" s="29"/>
      <c r="EN115" s="29"/>
      <c r="EO115" s="29"/>
      <c r="EP115" s="29"/>
      <c r="EQ115" s="29"/>
      <c r="ER115" s="29"/>
      <c r="ES115" s="29"/>
      <c r="ET115" s="29"/>
      <c r="EU115" s="29"/>
      <c r="EV115" s="29"/>
      <c r="EW115" s="29"/>
      <c r="EX115" s="29"/>
      <c r="EY115" s="29"/>
      <c r="EZ115" s="29"/>
      <c r="FA115" s="29"/>
      <c r="FB115" s="29"/>
      <c r="FC115" s="29"/>
      <c r="FD115" s="29"/>
      <c r="FE115" s="29"/>
      <c r="FF115" s="29"/>
      <c r="FG115" s="29"/>
      <c r="FH115" s="29"/>
      <c r="FI115" s="29"/>
      <c r="FJ115" s="29"/>
      <c r="FK115" s="29"/>
      <c r="FL115" s="29"/>
      <c r="FM115" s="29"/>
      <c r="FN115" s="29"/>
      <c r="FO115" s="29"/>
      <c r="FP115" s="29"/>
      <c r="FQ115" s="29"/>
      <c r="FR115" s="29"/>
      <c r="FS115" s="29"/>
      <c r="FT115" s="29"/>
      <c r="FU115" s="29"/>
      <c r="FV115" s="29"/>
      <c r="FW115" s="29"/>
      <c r="FX115" s="29"/>
    </row>
    <row r="116" spans="1:180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291.87999657015979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>
        <v>0</v>
      </c>
      <c r="AX116" s="29">
        <v>0</v>
      </c>
      <c r="AY116" s="29">
        <v>0</v>
      </c>
      <c r="AZ116" s="29">
        <v>0</v>
      </c>
      <c r="BA116" s="29">
        <v>0</v>
      </c>
      <c r="BB116" s="29">
        <v>0</v>
      </c>
      <c r="BC116" s="29">
        <v>0</v>
      </c>
      <c r="BD116" s="29">
        <v>111.58789085909773</v>
      </c>
      <c r="BE116" s="29">
        <v>11.235206917065609</v>
      </c>
      <c r="BF116" s="29">
        <v>0</v>
      </c>
      <c r="BG116" s="29">
        <v>0</v>
      </c>
      <c r="BH116" s="29">
        <v>0</v>
      </c>
      <c r="BI116" s="29">
        <v>7.6115753263470731</v>
      </c>
      <c r="BJ116" s="29">
        <v>0</v>
      </c>
      <c r="BK116" s="29">
        <v>0</v>
      </c>
      <c r="BL116" s="29">
        <v>0</v>
      </c>
      <c r="BM116" s="29">
        <v>0</v>
      </c>
      <c r="BN116" s="29">
        <v>0</v>
      </c>
      <c r="BO116" s="29">
        <v>0</v>
      </c>
      <c r="BP116" s="29">
        <v>0</v>
      </c>
      <c r="BQ116" s="29">
        <v>0</v>
      </c>
      <c r="BR116" s="29">
        <v>0</v>
      </c>
      <c r="BS116" s="29">
        <v>0</v>
      </c>
      <c r="BT116" s="59">
        <f t="shared" si="5"/>
        <v>422.31466967267022</v>
      </c>
      <c r="BU116" s="29">
        <v>0</v>
      </c>
      <c r="BV116" s="29">
        <v>0</v>
      </c>
      <c r="BW116" s="29">
        <v>1384.3028843030529</v>
      </c>
      <c r="BX116" s="29">
        <v>0</v>
      </c>
      <c r="BY116" s="29">
        <v>0</v>
      </c>
      <c r="BZ116" s="29">
        <v>0</v>
      </c>
      <c r="CA116" s="29">
        <v>0</v>
      </c>
      <c r="CB116" s="29">
        <v>0</v>
      </c>
      <c r="CC116" s="29">
        <v>0</v>
      </c>
      <c r="CD116" s="29">
        <v>0</v>
      </c>
      <c r="CE116" s="29">
        <v>0</v>
      </c>
      <c r="CF116" s="29">
        <v>0</v>
      </c>
      <c r="CG116" s="29">
        <v>0</v>
      </c>
      <c r="CH116" s="29">
        <v>0</v>
      </c>
      <c r="CI116" s="29">
        <v>0</v>
      </c>
      <c r="CJ116" s="38">
        <f t="shared" si="7"/>
        <v>1806.6175539757232</v>
      </c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  <c r="DR116" s="29"/>
      <c r="DS116" s="29"/>
      <c r="DT116" s="29"/>
      <c r="DU116" s="29"/>
      <c r="DV116" s="29"/>
      <c r="DW116" s="29"/>
      <c r="DX116" s="29"/>
      <c r="DY116" s="29"/>
      <c r="DZ116" s="29"/>
      <c r="EA116" s="29"/>
      <c r="EB116" s="29"/>
      <c r="EC116" s="29"/>
      <c r="ED116" s="29"/>
      <c r="EE116" s="29"/>
      <c r="EF116" s="29"/>
      <c r="EG116" s="29"/>
      <c r="EH116" s="29"/>
      <c r="EI116" s="29"/>
      <c r="EJ116" s="29"/>
      <c r="EK116" s="29"/>
      <c r="EL116" s="29"/>
      <c r="EM116" s="29"/>
      <c r="EN116" s="29"/>
      <c r="EO116" s="29"/>
      <c r="EP116" s="29"/>
      <c r="EQ116" s="29"/>
      <c r="ER116" s="29"/>
      <c r="ES116" s="29"/>
      <c r="ET116" s="29"/>
      <c r="EU116" s="29"/>
      <c r="EV116" s="29"/>
      <c r="EW116" s="29"/>
      <c r="EX116" s="29"/>
      <c r="EY116" s="29"/>
      <c r="EZ116" s="29"/>
      <c r="FA116" s="29"/>
      <c r="FB116" s="29"/>
      <c r="FC116" s="29"/>
      <c r="FD116" s="29"/>
      <c r="FE116" s="29"/>
      <c r="FF116" s="29"/>
      <c r="FG116" s="29"/>
      <c r="FH116" s="29"/>
      <c r="FI116" s="29"/>
      <c r="FJ116" s="29"/>
      <c r="FK116" s="29"/>
      <c r="FL116" s="29"/>
      <c r="FM116" s="29"/>
      <c r="FN116" s="29"/>
      <c r="FO116" s="29"/>
      <c r="FP116" s="29"/>
      <c r="FQ116" s="29"/>
      <c r="FR116" s="29"/>
      <c r="FS116" s="29"/>
      <c r="FT116" s="29"/>
      <c r="FU116" s="29"/>
      <c r="FV116" s="29"/>
      <c r="FW116" s="29"/>
      <c r="FX116" s="29"/>
    </row>
    <row r="117" spans="1:180" x14ac:dyDescent="0.2">
      <c r="A117" s="1" t="s">
        <v>51</v>
      </c>
      <c r="B117" s="29" t="s">
        <v>168</v>
      </c>
      <c r="C117" s="29">
        <v>14.256144295131072</v>
      </c>
      <c r="D117" s="29">
        <v>2.5740774433471265</v>
      </c>
      <c r="E117" s="29">
        <v>21.260281819697049</v>
      </c>
      <c r="F117" s="29">
        <v>3.1200384302403217</v>
      </c>
      <c r="G117" s="29">
        <v>67.602190417236812</v>
      </c>
      <c r="H117" s="29">
        <v>24.738817764653994</v>
      </c>
      <c r="I117" s="29">
        <v>18.894703050177743</v>
      </c>
      <c r="J117" s="29">
        <v>17.31582841352586</v>
      </c>
      <c r="K117" s="29">
        <v>5.3444504173547767</v>
      </c>
      <c r="L117" s="29">
        <v>5.3104348504740164</v>
      </c>
      <c r="M117" s="29">
        <v>80.36906470436135</v>
      </c>
      <c r="N117" s="29">
        <v>24.048061693591258</v>
      </c>
      <c r="O117" s="29">
        <v>37.526503231837729</v>
      </c>
      <c r="P117" s="29">
        <v>8.7011018456176128</v>
      </c>
      <c r="Q117" s="29">
        <v>0</v>
      </c>
      <c r="R117" s="29">
        <v>25.301804857001247</v>
      </c>
      <c r="S117" s="29">
        <v>83.421650040380086</v>
      </c>
      <c r="T117" s="29">
        <v>37.995988818631446</v>
      </c>
      <c r="U117" s="29">
        <v>91.877495223746848</v>
      </c>
      <c r="V117" s="29">
        <v>2.4776651321699621</v>
      </c>
      <c r="W117" s="29">
        <v>2.8088214738736257</v>
      </c>
      <c r="X117" s="29">
        <v>38.755599166914642</v>
      </c>
      <c r="Y117" s="29">
        <v>7.7831121412741036</v>
      </c>
      <c r="Z117" s="29">
        <v>66.319737209102499</v>
      </c>
      <c r="AA117" s="29">
        <v>11.030101708537487</v>
      </c>
      <c r="AB117" s="29">
        <v>14.309909733197761</v>
      </c>
      <c r="AC117" s="29">
        <v>38.508866091211587</v>
      </c>
      <c r="AD117" s="29">
        <v>33.938663192177209</v>
      </c>
      <c r="AE117" s="29">
        <v>238.09201087644024</v>
      </c>
      <c r="AF117" s="29">
        <v>98.973075025010132</v>
      </c>
      <c r="AG117" s="29">
        <v>58.480265428430855</v>
      </c>
      <c r="AH117" s="29">
        <v>7.904567946658112</v>
      </c>
      <c r="AI117" s="29">
        <v>0</v>
      </c>
      <c r="AJ117" s="29">
        <v>0</v>
      </c>
      <c r="AK117" s="29">
        <v>1.6305542105695969</v>
      </c>
      <c r="AL117" s="29">
        <v>20.130580112216776</v>
      </c>
      <c r="AM117" s="29">
        <v>53.363764385118856</v>
      </c>
      <c r="AN117" s="29">
        <v>106.08257326035077</v>
      </c>
      <c r="AO117" s="29">
        <v>4.6828053480940115</v>
      </c>
      <c r="AP117" s="29">
        <v>9.2685504372578915</v>
      </c>
      <c r="AQ117" s="29">
        <v>2.0028318858628222</v>
      </c>
      <c r="AR117" s="29">
        <v>1526.8033595172049</v>
      </c>
      <c r="AS117" s="29">
        <v>39.120053801564048</v>
      </c>
      <c r="AT117" s="29">
        <v>0</v>
      </c>
      <c r="AU117" s="29">
        <v>0</v>
      </c>
      <c r="AV117" s="29">
        <v>0</v>
      </c>
      <c r="AW117" s="29">
        <v>0</v>
      </c>
      <c r="AX117" s="29">
        <v>78.897171597509782</v>
      </c>
      <c r="AY117" s="29">
        <v>15.922808409378984</v>
      </c>
      <c r="AZ117" s="29">
        <v>0</v>
      </c>
      <c r="BA117" s="29">
        <v>3.7150354274393136</v>
      </c>
      <c r="BB117" s="29">
        <v>3.2795569025146603</v>
      </c>
      <c r="BC117" s="29">
        <v>18.44003113159274</v>
      </c>
      <c r="BD117" s="29">
        <v>0</v>
      </c>
      <c r="BE117" s="29">
        <v>3.2689767181714302</v>
      </c>
      <c r="BF117" s="29">
        <v>1.0298894631697142</v>
      </c>
      <c r="BG117" s="29">
        <v>44.738619114169254</v>
      </c>
      <c r="BH117" s="29">
        <v>42.415078896310817</v>
      </c>
      <c r="BI117" s="29">
        <v>14.767019144625682</v>
      </c>
      <c r="BJ117" s="29">
        <v>78.925293242571996</v>
      </c>
      <c r="BK117" s="29">
        <v>3.0321805209504804</v>
      </c>
      <c r="BL117" s="29">
        <v>125.10913102288811</v>
      </c>
      <c r="BM117" s="29">
        <v>167.9172333249881</v>
      </c>
      <c r="BN117" s="29">
        <v>77.007641561378222</v>
      </c>
      <c r="BO117" s="29">
        <v>36.960639097626881</v>
      </c>
      <c r="BP117" s="29">
        <v>81.462743602229963</v>
      </c>
      <c r="BQ117" s="29">
        <v>17.382049536985217</v>
      </c>
      <c r="BR117" s="29">
        <v>26.995317818032408</v>
      </c>
      <c r="BS117" s="29">
        <v>0</v>
      </c>
      <c r="BT117" s="59">
        <f t="shared" si="5"/>
        <v>3793.392521932778</v>
      </c>
      <c r="BU117" s="29">
        <v>992.31974664873394</v>
      </c>
      <c r="BV117" s="29">
        <v>0</v>
      </c>
      <c r="BW117" s="29">
        <v>0</v>
      </c>
      <c r="BX117" s="29">
        <v>0</v>
      </c>
      <c r="BY117" s="29">
        <v>0</v>
      </c>
      <c r="BZ117" s="29">
        <v>0</v>
      </c>
      <c r="CA117" s="29">
        <v>0</v>
      </c>
      <c r="CB117" s="29">
        <v>0</v>
      </c>
      <c r="CC117" s="29">
        <v>0</v>
      </c>
      <c r="CD117" s="29">
        <v>0</v>
      </c>
      <c r="CE117" s="29">
        <v>0</v>
      </c>
      <c r="CF117" s="29">
        <v>0</v>
      </c>
      <c r="CG117" s="29">
        <v>0</v>
      </c>
      <c r="CH117" s="29">
        <v>0</v>
      </c>
      <c r="CI117" s="29">
        <v>0</v>
      </c>
      <c r="CJ117" s="38">
        <f t="shared" si="7"/>
        <v>4785.712268581512</v>
      </c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  <c r="DR117" s="29"/>
      <c r="DS117" s="29"/>
      <c r="DT117" s="29"/>
      <c r="DU117" s="29"/>
      <c r="DV117" s="29"/>
      <c r="DW117" s="29"/>
      <c r="DX117" s="29"/>
      <c r="DY117" s="29"/>
      <c r="DZ117" s="29"/>
      <c r="EA117" s="29"/>
      <c r="EB117" s="29"/>
      <c r="EC117" s="29"/>
      <c r="ED117" s="29"/>
      <c r="EE117" s="29"/>
      <c r="EF117" s="29"/>
      <c r="EG117" s="29"/>
      <c r="EH117" s="29"/>
      <c r="EI117" s="29"/>
      <c r="EJ117" s="29"/>
      <c r="EK117" s="29"/>
      <c r="EL117" s="29"/>
      <c r="EM117" s="29"/>
      <c r="EN117" s="29"/>
      <c r="EO117" s="29"/>
      <c r="EP117" s="29"/>
      <c r="EQ117" s="29"/>
      <c r="ER117" s="29"/>
      <c r="ES117" s="29"/>
      <c r="ET117" s="29"/>
      <c r="EU117" s="29"/>
      <c r="EV117" s="29"/>
      <c r="EW117" s="29"/>
      <c r="EX117" s="29"/>
      <c r="EY117" s="29"/>
      <c r="EZ117" s="29"/>
      <c r="FA117" s="29"/>
      <c r="FB117" s="29"/>
      <c r="FC117" s="29"/>
      <c r="FD117" s="29"/>
      <c r="FE117" s="29"/>
      <c r="FF117" s="29"/>
      <c r="FG117" s="29"/>
      <c r="FH117" s="29"/>
      <c r="FI117" s="29"/>
      <c r="FJ117" s="29"/>
      <c r="FK117" s="29"/>
      <c r="FL117" s="29"/>
      <c r="FM117" s="29"/>
      <c r="FN117" s="29"/>
      <c r="FO117" s="29"/>
      <c r="FP117" s="29"/>
      <c r="FQ117" s="29"/>
      <c r="FR117" s="29"/>
      <c r="FS117" s="29"/>
      <c r="FT117" s="29"/>
      <c r="FU117" s="29"/>
      <c r="FV117" s="29"/>
      <c r="FW117" s="29"/>
      <c r="FX117" s="29"/>
    </row>
    <row r="118" spans="1:180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>
        <v>0</v>
      </c>
      <c r="AX118" s="29">
        <v>0</v>
      </c>
      <c r="AY118" s="29">
        <v>0</v>
      </c>
      <c r="AZ118" s="29">
        <v>0</v>
      </c>
      <c r="BA118" s="29">
        <v>0</v>
      </c>
      <c r="BB118" s="29">
        <v>0</v>
      </c>
      <c r="BC118" s="29">
        <v>0</v>
      </c>
      <c r="BD118" s="29">
        <v>0</v>
      </c>
      <c r="BE118" s="29">
        <v>0</v>
      </c>
      <c r="BF118" s="29">
        <v>0</v>
      </c>
      <c r="BG118" s="29">
        <v>0</v>
      </c>
      <c r="BH118" s="29">
        <v>0</v>
      </c>
      <c r="BI118" s="29">
        <v>0</v>
      </c>
      <c r="BJ118" s="29">
        <v>0</v>
      </c>
      <c r="BK118" s="29">
        <v>0</v>
      </c>
      <c r="BL118" s="29">
        <v>0</v>
      </c>
      <c r="BM118" s="29">
        <v>0</v>
      </c>
      <c r="BN118" s="29">
        <v>0</v>
      </c>
      <c r="BO118" s="29">
        <v>0</v>
      </c>
      <c r="BP118" s="29">
        <v>0</v>
      </c>
      <c r="BQ118" s="29">
        <v>0</v>
      </c>
      <c r="BR118" s="29">
        <v>0</v>
      </c>
      <c r="BS118" s="29">
        <v>0</v>
      </c>
      <c r="BT118" s="59">
        <f t="shared" si="5"/>
        <v>0</v>
      </c>
      <c r="BU118" s="29">
        <v>0</v>
      </c>
      <c r="BV118" s="29">
        <v>0</v>
      </c>
      <c r="BW118" s="29">
        <v>0</v>
      </c>
      <c r="BX118" s="29">
        <v>0</v>
      </c>
      <c r="BY118" s="29">
        <v>0</v>
      </c>
      <c r="BZ118" s="29">
        <v>0</v>
      </c>
      <c r="CA118" s="29">
        <v>0</v>
      </c>
      <c r="CB118" s="29">
        <v>0</v>
      </c>
      <c r="CC118" s="29">
        <v>0</v>
      </c>
      <c r="CD118" s="29">
        <v>0</v>
      </c>
      <c r="CE118" s="29">
        <v>0</v>
      </c>
      <c r="CF118" s="29">
        <v>0</v>
      </c>
      <c r="CG118" s="29">
        <v>0</v>
      </c>
      <c r="CH118" s="29">
        <v>0</v>
      </c>
      <c r="CI118" s="29">
        <v>0</v>
      </c>
      <c r="CJ118" s="38">
        <f t="shared" si="7"/>
        <v>0</v>
      </c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  <c r="DR118" s="29"/>
      <c r="DS118" s="29"/>
      <c r="DT118" s="29"/>
      <c r="DU118" s="29"/>
      <c r="DV118" s="29"/>
      <c r="DW118" s="29"/>
      <c r="DX118" s="29"/>
      <c r="DY118" s="29"/>
      <c r="DZ118" s="29"/>
      <c r="EA118" s="29"/>
      <c r="EB118" s="29"/>
      <c r="EC118" s="29"/>
      <c r="ED118" s="29"/>
      <c r="EE118" s="29"/>
      <c r="EF118" s="29"/>
      <c r="EG118" s="29"/>
      <c r="EH118" s="29"/>
      <c r="EI118" s="29"/>
      <c r="EJ118" s="29"/>
      <c r="EK118" s="29"/>
      <c r="EL118" s="29"/>
      <c r="EM118" s="29"/>
      <c r="EN118" s="29"/>
      <c r="EO118" s="29"/>
      <c r="EP118" s="29"/>
      <c r="EQ118" s="29"/>
      <c r="ER118" s="29"/>
      <c r="ES118" s="29"/>
      <c r="ET118" s="29"/>
      <c r="EU118" s="29"/>
      <c r="EV118" s="29"/>
      <c r="EW118" s="29"/>
      <c r="EX118" s="29"/>
      <c r="EY118" s="29"/>
      <c r="EZ118" s="29"/>
      <c r="FA118" s="29"/>
      <c r="FB118" s="29"/>
      <c r="FC118" s="29"/>
      <c r="FD118" s="29"/>
      <c r="FE118" s="29"/>
      <c r="FF118" s="29"/>
      <c r="FG118" s="29"/>
      <c r="FH118" s="29"/>
      <c r="FI118" s="29"/>
      <c r="FJ118" s="29"/>
      <c r="FK118" s="29"/>
      <c r="FL118" s="29"/>
      <c r="FM118" s="29"/>
      <c r="FN118" s="29"/>
      <c r="FO118" s="29"/>
      <c r="FP118" s="29"/>
      <c r="FQ118" s="29"/>
      <c r="FR118" s="29"/>
      <c r="FS118" s="29"/>
      <c r="FT118" s="29"/>
      <c r="FU118" s="29"/>
      <c r="FV118" s="29"/>
      <c r="FW118" s="29"/>
      <c r="FX118" s="29"/>
    </row>
    <row r="119" spans="1:180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>
        <v>0</v>
      </c>
      <c r="AX119" s="29">
        <v>0</v>
      </c>
      <c r="AY119" s="29">
        <v>0</v>
      </c>
      <c r="AZ119" s="29">
        <v>0</v>
      </c>
      <c r="BA119" s="29">
        <v>0</v>
      </c>
      <c r="BB119" s="29">
        <v>0</v>
      </c>
      <c r="BC119" s="29">
        <v>0</v>
      </c>
      <c r="BD119" s="29">
        <v>0</v>
      </c>
      <c r="BE119" s="29">
        <v>0</v>
      </c>
      <c r="BF119" s="29">
        <v>0</v>
      </c>
      <c r="BG119" s="29">
        <v>0</v>
      </c>
      <c r="BH119" s="29">
        <v>0</v>
      </c>
      <c r="BI119" s="29">
        <v>0</v>
      </c>
      <c r="BJ119" s="29">
        <v>0</v>
      </c>
      <c r="BK119" s="29">
        <v>0</v>
      </c>
      <c r="BL119" s="29">
        <v>0</v>
      </c>
      <c r="BM119" s="29">
        <v>0</v>
      </c>
      <c r="BN119" s="29">
        <v>0</v>
      </c>
      <c r="BO119" s="29">
        <v>0</v>
      </c>
      <c r="BP119" s="29">
        <v>0</v>
      </c>
      <c r="BQ119" s="29">
        <v>0</v>
      </c>
      <c r="BR119" s="29">
        <v>0</v>
      </c>
      <c r="BS119" s="29">
        <v>0</v>
      </c>
      <c r="BT119" s="59">
        <f t="shared" si="5"/>
        <v>0</v>
      </c>
      <c r="BU119" s="29">
        <v>0</v>
      </c>
      <c r="BV119" s="29">
        <v>0</v>
      </c>
      <c r="BW119" s="29">
        <v>0</v>
      </c>
      <c r="BX119" s="29">
        <v>0</v>
      </c>
      <c r="BY119" s="29">
        <v>0</v>
      </c>
      <c r="BZ119" s="29">
        <v>0</v>
      </c>
      <c r="CA119" s="29">
        <v>0</v>
      </c>
      <c r="CB119" s="29">
        <v>0</v>
      </c>
      <c r="CC119" s="29">
        <v>0</v>
      </c>
      <c r="CD119" s="29">
        <v>0</v>
      </c>
      <c r="CE119" s="29">
        <v>0</v>
      </c>
      <c r="CF119" s="29">
        <v>0</v>
      </c>
      <c r="CG119" s="29">
        <v>0</v>
      </c>
      <c r="CH119" s="29">
        <v>0</v>
      </c>
      <c r="CI119" s="29">
        <v>0</v>
      </c>
      <c r="CJ119" s="38">
        <f t="shared" si="7"/>
        <v>0</v>
      </c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  <c r="DR119" s="29"/>
      <c r="DS119" s="29"/>
      <c r="DT119" s="29"/>
      <c r="DU119" s="29"/>
      <c r="DV119" s="29"/>
      <c r="DW119" s="29"/>
      <c r="DX119" s="29"/>
      <c r="DY119" s="29"/>
      <c r="DZ119" s="29"/>
      <c r="EA119" s="29"/>
      <c r="EB119" s="29"/>
      <c r="EC119" s="29"/>
      <c r="ED119" s="29"/>
      <c r="EE119" s="29"/>
      <c r="EF119" s="29"/>
      <c r="EG119" s="29"/>
      <c r="EH119" s="29"/>
      <c r="EI119" s="29"/>
      <c r="EJ119" s="29"/>
      <c r="EK119" s="29"/>
      <c r="EL119" s="29"/>
      <c r="EM119" s="29"/>
      <c r="EN119" s="29"/>
      <c r="EO119" s="29"/>
      <c r="EP119" s="29"/>
      <c r="EQ119" s="29"/>
      <c r="ER119" s="29"/>
      <c r="ES119" s="29"/>
      <c r="ET119" s="29"/>
      <c r="EU119" s="29"/>
      <c r="EV119" s="29"/>
      <c r="EW119" s="29"/>
      <c r="EX119" s="29"/>
      <c r="EY119" s="29"/>
      <c r="EZ119" s="29"/>
      <c r="FA119" s="29"/>
      <c r="FB119" s="29"/>
      <c r="FC119" s="29"/>
      <c r="FD119" s="29"/>
      <c r="FE119" s="29"/>
      <c r="FF119" s="29"/>
      <c r="FG119" s="29"/>
      <c r="FH119" s="29"/>
      <c r="FI119" s="29"/>
      <c r="FJ119" s="29"/>
      <c r="FK119" s="29"/>
      <c r="FL119" s="29"/>
      <c r="FM119" s="29"/>
      <c r="FN119" s="29"/>
      <c r="FO119" s="29"/>
      <c r="FP119" s="29"/>
      <c r="FQ119" s="29"/>
      <c r="FR119" s="29"/>
      <c r="FS119" s="29"/>
      <c r="FT119" s="29"/>
      <c r="FU119" s="29"/>
      <c r="FV119" s="29"/>
      <c r="FW119" s="29"/>
      <c r="FX119" s="29"/>
    </row>
    <row r="120" spans="1:180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>
        <v>0</v>
      </c>
      <c r="AX120" s="29">
        <v>0</v>
      </c>
      <c r="AY120" s="29">
        <v>0</v>
      </c>
      <c r="AZ120" s="29">
        <v>0</v>
      </c>
      <c r="BA120" s="29">
        <v>0</v>
      </c>
      <c r="BB120" s="29">
        <v>0</v>
      </c>
      <c r="BC120" s="29">
        <v>0</v>
      </c>
      <c r="BD120" s="29">
        <v>0</v>
      </c>
      <c r="BE120" s="29">
        <v>0</v>
      </c>
      <c r="BF120" s="29">
        <v>0</v>
      </c>
      <c r="BG120" s="29">
        <v>0</v>
      </c>
      <c r="BH120" s="29">
        <v>0</v>
      </c>
      <c r="BI120" s="29">
        <v>0</v>
      </c>
      <c r="BJ120" s="29">
        <v>0</v>
      </c>
      <c r="BK120" s="29">
        <v>0</v>
      </c>
      <c r="BL120" s="29">
        <v>0</v>
      </c>
      <c r="BM120" s="29">
        <v>0</v>
      </c>
      <c r="BN120" s="29">
        <v>0</v>
      </c>
      <c r="BO120" s="29">
        <v>0</v>
      </c>
      <c r="BP120" s="29">
        <v>0</v>
      </c>
      <c r="BQ120" s="29">
        <v>0</v>
      </c>
      <c r="BR120" s="29">
        <v>0</v>
      </c>
      <c r="BS120" s="29">
        <v>0</v>
      </c>
      <c r="BT120" s="59">
        <f t="shared" si="5"/>
        <v>0</v>
      </c>
      <c r="BU120" s="29">
        <v>0</v>
      </c>
      <c r="BV120" s="29">
        <v>0</v>
      </c>
      <c r="BW120" s="29">
        <v>0</v>
      </c>
      <c r="BX120" s="29">
        <v>0</v>
      </c>
      <c r="BY120" s="29">
        <v>0</v>
      </c>
      <c r="BZ120" s="29">
        <v>0</v>
      </c>
      <c r="CA120" s="29">
        <v>0</v>
      </c>
      <c r="CB120" s="29">
        <v>0</v>
      </c>
      <c r="CC120" s="29">
        <v>0</v>
      </c>
      <c r="CD120" s="29">
        <v>0</v>
      </c>
      <c r="CE120" s="29">
        <v>0</v>
      </c>
      <c r="CF120" s="29">
        <v>0</v>
      </c>
      <c r="CG120" s="29">
        <v>0</v>
      </c>
      <c r="CH120" s="29">
        <v>0</v>
      </c>
      <c r="CI120" s="29">
        <v>0</v>
      </c>
      <c r="CJ120" s="38">
        <f t="shared" si="7"/>
        <v>0</v>
      </c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  <c r="DR120" s="29"/>
      <c r="DS120" s="29"/>
      <c r="DT120" s="29"/>
      <c r="DU120" s="29"/>
      <c r="DV120" s="29"/>
      <c r="DW120" s="29"/>
      <c r="DX120" s="29"/>
      <c r="DY120" s="29"/>
      <c r="DZ120" s="29"/>
      <c r="EA120" s="29"/>
      <c r="EB120" s="29"/>
      <c r="EC120" s="29"/>
      <c r="ED120" s="29"/>
      <c r="EE120" s="29"/>
      <c r="EF120" s="29"/>
      <c r="EG120" s="29"/>
      <c r="EH120" s="29"/>
      <c r="EI120" s="29"/>
      <c r="EJ120" s="29"/>
      <c r="EK120" s="29"/>
      <c r="EL120" s="29"/>
      <c r="EM120" s="29"/>
      <c r="EN120" s="29"/>
      <c r="EO120" s="29"/>
      <c r="EP120" s="29"/>
      <c r="EQ120" s="29"/>
      <c r="ER120" s="29"/>
      <c r="ES120" s="29"/>
      <c r="ET120" s="29"/>
      <c r="EU120" s="29"/>
      <c r="EV120" s="29"/>
      <c r="EW120" s="29"/>
      <c r="EX120" s="29"/>
      <c r="EY120" s="29"/>
      <c r="EZ120" s="29"/>
      <c r="FA120" s="29"/>
      <c r="FB120" s="29"/>
      <c r="FC120" s="29"/>
      <c r="FD120" s="29"/>
      <c r="FE120" s="29"/>
      <c r="FF120" s="29"/>
      <c r="FG120" s="29"/>
      <c r="FH120" s="29"/>
      <c r="FI120" s="29"/>
      <c r="FJ120" s="29"/>
      <c r="FK120" s="29"/>
      <c r="FL120" s="29"/>
      <c r="FM120" s="29"/>
      <c r="FN120" s="29"/>
      <c r="FO120" s="29"/>
      <c r="FP120" s="29"/>
      <c r="FQ120" s="29"/>
      <c r="FR120" s="29"/>
      <c r="FS120" s="29"/>
      <c r="FT120" s="29"/>
      <c r="FU120" s="29"/>
      <c r="FV120" s="29"/>
      <c r="FW120" s="29"/>
      <c r="FX120" s="29"/>
    </row>
    <row r="121" spans="1:180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>
        <v>0</v>
      </c>
      <c r="AX121" s="29">
        <v>0</v>
      </c>
      <c r="AY121" s="29">
        <v>0</v>
      </c>
      <c r="AZ121" s="29">
        <v>0</v>
      </c>
      <c r="BA121" s="29">
        <v>0</v>
      </c>
      <c r="BB121" s="29">
        <v>0</v>
      </c>
      <c r="BC121" s="29">
        <v>0</v>
      </c>
      <c r="BD121" s="29">
        <v>0</v>
      </c>
      <c r="BE121" s="29">
        <v>0</v>
      </c>
      <c r="BF121" s="29">
        <v>0</v>
      </c>
      <c r="BG121" s="29">
        <v>0</v>
      </c>
      <c r="BH121" s="29">
        <v>0</v>
      </c>
      <c r="BI121" s="29">
        <v>0</v>
      </c>
      <c r="BJ121" s="29">
        <v>0</v>
      </c>
      <c r="BK121" s="29">
        <v>0</v>
      </c>
      <c r="BL121" s="29">
        <v>0</v>
      </c>
      <c r="BM121" s="29">
        <v>0</v>
      </c>
      <c r="BN121" s="29">
        <v>0</v>
      </c>
      <c r="BO121" s="29">
        <v>0</v>
      </c>
      <c r="BP121" s="29">
        <v>0</v>
      </c>
      <c r="BQ121" s="29">
        <v>0</v>
      </c>
      <c r="BR121" s="29">
        <v>0</v>
      </c>
      <c r="BS121" s="29">
        <v>0</v>
      </c>
      <c r="BT121" s="59">
        <f t="shared" si="5"/>
        <v>0</v>
      </c>
      <c r="BU121" s="29">
        <v>0</v>
      </c>
      <c r="BV121" s="29">
        <v>0</v>
      </c>
      <c r="BW121" s="29">
        <v>0</v>
      </c>
      <c r="BX121" s="29">
        <v>0</v>
      </c>
      <c r="BY121" s="29">
        <v>0</v>
      </c>
      <c r="BZ121" s="29">
        <v>0</v>
      </c>
      <c r="CA121" s="29">
        <v>0</v>
      </c>
      <c r="CB121" s="29">
        <v>0</v>
      </c>
      <c r="CC121" s="29">
        <v>0</v>
      </c>
      <c r="CD121" s="29">
        <v>0</v>
      </c>
      <c r="CE121" s="29">
        <v>0</v>
      </c>
      <c r="CF121" s="29">
        <v>0</v>
      </c>
      <c r="CG121" s="29">
        <v>0</v>
      </c>
      <c r="CH121" s="29">
        <v>0</v>
      </c>
      <c r="CI121" s="29">
        <v>0</v>
      </c>
      <c r="CJ121" s="38">
        <f t="shared" si="7"/>
        <v>0</v>
      </c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  <c r="DR121" s="29"/>
      <c r="DS121" s="29"/>
      <c r="DT121" s="29"/>
      <c r="DU121" s="29"/>
      <c r="DV121" s="29"/>
      <c r="DW121" s="29"/>
      <c r="DX121" s="29"/>
      <c r="DY121" s="29"/>
      <c r="DZ121" s="29"/>
      <c r="EA121" s="29"/>
      <c r="EB121" s="29"/>
      <c r="EC121" s="29"/>
      <c r="ED121" s="29"/>
      <c r="EE121" s="29"/>
      <c r="EF121" s="29"/>
      <c r="EG121" s="29"/>
      <c r="EH121" s="29"/>
      <c r="EI121" s="29"/>
      <c r="EJ121" s="29"/>
      <c r="EK121" s="29"/>
      <c r="EL121" s="29"/>
      <c r="EM121" s="29"/>
      <c r="EN121" s="29"/>
      <c r="EO121" s="29"/>
      <c r="EP121" s="29"/>
      <c r="EQ121" s="29"/>
      <c r="ER121" s="29"/>
      <c r="ES121" s="29"/>
      <c r="ET121" s="29"/>
      <c r="EU121" s="29"/>
      <c r="EV121" s="29"/>
      <c r="EW121" s="29"/>
      <c r="EX121" s="29"/>
      <c r="EY121" s="29"/>
      <c r="EZ121" s="29"/>
      <c r="FA121" s="29"/>
      <c r="FB121" s="29"/>
      <c r="FC121" s="29"/>
      <c r="FD121" s="29"/>
      <c r="FE121" s="29"/>
      <c r="FF121" s="29"/>
      <c r="FG121" s="29"/>
      <c r="FH121" s="29"/>
      <c r="FI121" s="29"/>
      <c r="FJ121" s="29"/>
      <c r="FK121" s="29"/>
      <c r="FL121" s="29"/>
      <c r="FM121" s="29"/>
      <c r="FN121" s="29"/>
      <c r="FO121" s="29"/>
      <c r="FP121" s="29"/>
      <c r="FQ121" s="29"/>
      <c r="FR121" s="29"/>
      <c r="FS121" s="29"/>
      <c r="FT121" s="29"/>
      <c r="FU121" s="29"/>
      <c r="FV121" s="29"/>
      <c r="FW121" s="29"/>
      <c r="FX121" s="29"/>
    </row>
    <row r="122" spans="1:180" x14ac:dyDescent="0.2">
      <c r="A122" s="1" t="s">
        <v>56</v>
      </c>
      <c r="B122" s="29" t="s">
        <v>173</v>
      </c>
      <c r="C122" s="29">
        <v>1938.7719308919231</v>
      </c>
      <c r="D122" s="29">
        <v>1027.7542714795659</v>
      </c>
      <c r="E122" s="29">
        <v>763.37269943368653</v>
      </c>
      <c r="F122" s="29">
        <v>100.48391563288536</v>
      </c>
      <c r="G122" s="29">
        <v>5308.7450280736439</v>
      </c>
      <c r="H122" s="29">
        <v>813.03361622701368</v>
      </c>
      <c r="I122" s="29">
        <v>231.60005817698678</v>
      </c>
      <c r="J122" s="29">
        <v>314.20826415509771</v>
      </c>
      <c r="K122" s="29">
        <v>585.08743342736079</v>
      </c>
      <c r="L122" s="29">
        <v>164.3470774104658</v>
      </c>
      <c r="M122" s="29">
        <v>2108.3566603660411</v>
      </c>
      <c r="N122" s="29">
        <v>860.45015703596982</v>
      </c>
      <c r="O122" s="29">
        <v>756.48563505191339</v>
      </c>
      <c r="P122" s="29">
        <v>1265.5081138309802</v>
      </c>
      <c r="Q122" s="29">
        <v>346.92965905435688</v>
      </c>
      <c r="R122" s="29">
        <v>1195.4420272518798</v>
      </c>
      <c r="S122" s="29">
        <v>1151.0147041464841</v>
      </c>
      <c r="T122" s="29">
        <v>714.06219208297375</v>
      </c>
      <c r="U122" s="29">
        <v>2545.0653841349745</v>
      </c>
      <c r="V122" s="29">
        <v>222.31735059183993</v>
      </c>
      <c r="W122" s="29">
        <v>580.68359273471367</v>
      </c>
      <c r="X122" s="29">
        <v>1313.9622726833818</v>
      </c>
      <c r="Y122" s="29">
        <v>333.19949720362183</v>
      </c>
      <c r="Z122" s="29">
        <v>313.41802673617269</v>
      </c>
      <c r="AA122" s="29">
        <v>651.89443089002259</v>
      </c>
      <c r="AB122" s="29">
        <v>999.01967378572067</v>
      </c>
      <c r="AC122" s="29">
        <v>16514.381231440693</v>
      </c>
      <c r="AD122" s="29">
        <v>3756.9573316668802</v>
      </c>
      <c r="AE122" s="29">
        <v>30070.461252102617</v>
      </c>
      <c r="AF122" s="29">
        <v>9102.1580487305018</v>
      </c>
      <c r="AG122" s="29">
        <v>3728.8584418116811</v>
      </c>
      <c r="AH122" s="29">
        <v>914.39441868712458</v>
      </c>
      <c r="AI122" s="29">
        <v>1305.0659223290661</v>
      </c>
      <c r="AJ122" s="29">
        <v>7029.6899521082687</v>
      </c>
      <c r="AK122" s="29">
        <v>300.96053104951375</v>
      </c>
      <c r="AL122" s="29">
        <v>1264.3830887192767</v>
      </c>
      <c r="AM122" s="29">
        <v>1248.9172982697969</v>
      </c>
      <c r="AN122" s="29">
        <v>1265.5433578747259</v>
      </c>
      <c r="AO122" s="29">
        <v>1808.6670618378862</v>
      </c>
      <c r="AP122" s="29">
        <v>3187.5510805389881</v>
      </c>
      <c r="AQ122" s="29">
        <v>9256.8035359491314</v>
      </c>
      <c r="AR122" s="29">
        <v>4131.998809209409</v>
      </c>
      <c r="AS122" s="29">
        <v>3162.9537834484408</v>
      </c>
      <c r="AT122" s="29">
        <v>1716.9870390432413</v>
      </c>
      <c r="AU122" s="29">
        <v>7536.0137314083222</v>
      </c>
      <c r="AV122" s="29">
        <v>4375.2218550540701</v>
      </c>
      <c r="AW122" s="29">
        <v>340.96410643654747</v>
      </c>
      <c r="AX122" s="29">
        <v>5195.7367444734828</v>
      </c>
      <c r="AY122" s="29">
        <v>9088.214899394321</v>
      </c>
      <c r="AZ122" s="29">
        <v>607.18096789326444</v>
      </c>
      <c r="BA122" s="29">
        <v>114.34240883135246</v>
      </c>
      <c r="BB122" s="29">
        <v>2692.1669003394659</v>
      </c>
      <c r="BC122" s="29">
        <v>2419.0306669200527</v>
      </c>
      <c r="BD122" s="29">
        <v>1811.8518301936492</v>
      </c>
      <c r="BE122" s="29">
        <v>569.27031438913491</v>
      </c>
      <c r="BF122" s="29">
        <v>682.60420048133119</v>
      </c>
      <c r="BG122" s="29">
        <v>4078.9110875067799</v>
      </c>
      <c r="BH122" s="29">
        <v>8107.7304750868761</v>
      </c>
      <c r="BI122" s="29">
        <v>707.84825610737767</v>
      </c>
      <c r="BJ122" s="29">
        <v>8905.3281893173535</v>
      </c>
      <c r="BK122" s="29">
        <v>343.13556403706332</v>
      </c>
      <c r="BL122" s="29">
        <v>1194.8530557512051</v>
      </c>
      <c r="BM122" s="29">
        <v>1043.0541604191926</v>
      </c>
      <c r="BN122" s="29">
        <v>1234.8266067155773</v>
      </c>
      <c r="BO122" s="29">
        <v>886.78535998937696</v>
      </c>
      <c r="BP122" s="29">
        <v>2315.3360336444198</v>
      </c>
      <c r="BQ122" s="29">
        <v>558.82111929658288</v>
      </c>
      <c r="BR122" s="29">
        <v>959.81484092428798</v>
      </c>
      <c r="BS122" s="29">
        <v>0</v>
      </c>
      <c r="BT122" s="59">
        <f t="shared" si="5"/>
        <v>192140.98923191804</v>
      </c>
      <c r="BU122" s="29">
        <v>35028.64145603068</v>
      </c>
      <c r="BV122" s="29">
        <v>0</v>
      </c>
      <c r="BW122" s="29">
        <v>0</v>
      </c>
      <c r="BX122" s="29">
        <v>0</v>
      </c>
      <c r="BY122" s="29">
        <v>0</v>
      </c>
      <c r="BZ122" s="29">
        <v>24035.192865183508</v>
      </c>
      <c r="CA122" s="29">
        <v>17980.649655417619</v>
      </c>
      <c r="CB122" s="29">
        <v>0</v>
      </c>
      <c r="CC122" s="29">
        <v>0</v>
      </c>
      <c r="CD122" s="29">
        <v>0</v>
      </c>
      <c r="CE122" s="29">
        <v>0</v>
      </c>
      <c r="CF122" s="29">
        <v>0</v>
      </c>
      <c r="CG122" s="29">
        <v>0</v>
      </c>
      <c r="CH122" s="29">
        <v>0</v>
      </c>
      <c r="CI122" s="29">
        <v>0</v>
      </c>
      <c r="CJ122" s="38">
        <f t="shared" si="7"/>
        <v>269185.47320854984</v>
      </c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  <c r="DR122" s="29"/>
      <c r="DS122" s="29"/>
      <c r="DT122" s="29"/>
      <c r="DU122" s="29"/>
      <c r="DV122" s="29"/>
      <c r="DW122" s="29"/>
      <c r="DX122" s="29"/>
      <c r="DY122" s="29"/>
      <c r="DZ122" s="29"/>
      <c r="EA122" s="29"/>
      <c r="EB122" s="29"/>
      <c r="EC122" s="29"/>
      <c r="ED122" s="29"/>
      <c r="EE122" s="29"/>
      <c r="EF122" s="29"/>
      <c r="EG122" s="29"/>
      <c r="EH122" s="29"/>
      <c r="EI122" s="29"/>
      <c r="EJ122" s="29"/>
      <c r="EK122" s="29"/>
      <c r="EL122" s="29"/>
      <c r="EM122" s="29"/>
      <c r="EN122" s="29"/>
      <c r="EO122" s="29"/>
      <c r="EP122" s="29"/>
      <c r="EQ122" s="29"/>
      <c r="ER122" s="29"/>
      <c r="ES122" s="29"/>
      <c r="ET122" s="29"/>
      <c r="EU122" s="29"/>
      <c r="EV122" s="29"/>
      <c r="EW122" s="29"/>
      <c r="EX122" s="29"/>
      <c r="EY122" s="29"/>
      <c r="EZ122" s="29"/>
      <c r="FA122" s="29"/>
      <c r="FB122" s="29"/>
      <c r="FC122" s="29"/>
      <c r="FD122" s="29"/>
      <c r="FE122" s="29"/>
      <c r="FF122" s="29"/>
      <c r="FG122" s="29"/>
      <c r="FH122" s="29"/>
      <c r="FI122" s="29"/>
      <c r="FJ122" s="29"/>
      <c r="FK122" s="29"/>
      <c r="FL122" s="29"/>
      <c r="FM122" s="29"/>
      <c r="FN122" s="29"/>
      <c r="FO122" s="29"/>
      <c r="FP122" s="29"/>
      <c r="FQ122" s="29"/>
      <c r="FR122" s="29"/>
      <c r="FS122" s="29"/>
      <c r="FT122" s="29"/>
      <c r="FU122" s="29"/>
      <c r="FV122" s="29"/>
      <c r="FW122" s="29"/>
      <c r="FX122" s="29"/>
    </row>
    <row r="123" spans="1:180" x14ac:dyDescent="0.2">
      <c r="A123" s="1" t="s">
        <v>57</v>
      </c>
      <c r="B123" s="29" t="s">
        <v>174</v>
      </c>
      <c r="C123" s="29">
        <v>707.28930203601158</v>
      </c>
      <c r="D123" s="29">
        <v>36.624547064016596</v>
      </c>
      <c r="E123" s="29">
        <v>1240.5130534584896</v>
      </c>
      <c r="F123" s="29">
        <v>2379.6842929895824</v>
      </c>
      <c r="G123" s="29">
        <v>4499.9262576182355</v>
      </c>
      <c r="H123" s="29">
        <v>990.39155125822606</v>
      </c>
      <c r="I123" s="29">
        <v>437.45211673293187</v>
      </c>
      <c r="J123" s="29">
        <v>1629.7893113394891</v>
      </c>
      <c r="K123" s="29">
        <v>581.23953216637506</v>
      </c>
      <c r="L123" s="29">
        <v>979.21725023877798</v>
      </c>
      <c r="M123" s="29">
        <v>4320.7968918144561</v>
      </c>
      <c r="N123" s="29">
        <v>1384.6392893208838</v>
      </c>
      <c r="O123" s="29">
        <v>1279.3325844543072</v>
      </c>
      <c r="P123" s="29">
        <v>1755.7739298765982</v>
      </c>
      <c r="Q123" s="29">
        <v>604.70312198197803</v>
      </c>
      <c r="R123" s="29">
        <v>1486.8302175740218</v>
      </c>
      <c r="S123" s="29">
        <v>2681.8344877034501</v>
      </c>
      <c r="T123" s="29">
        <v>1422.0325545005021</v>
      </c>
      <c r="U123" s="29">
        <v>4024.1597195987251</v>
      </c>
      <c r="V123" s="29">
        <v>180.47189026726664</v>
      </c>
      <c r="W123" s="29">
        <v>614.49767918412181</v>
      </c>
      <c r="X123" s="29">
        <v>1667.2107576358455</v>
      </c>
      <c r="Y123" s="29">
        <v>467.82535863671291</v>
      </c>
      <c r="Z123" s="29">
        <v>198.73554597223955</v>
      </c>
      <c r="AA123" s="29">
        <v>55.41789754331986</v>
      </c>
      <c r="AB123" s="29">
        <v>122.17433229318314</v>
      </c>
      <c r="AC123" s="29">
        <v>21744.039685105123</v>
      </c>
      <c r="AD123" s="29">
        <v>90.056343820638133</v>
      </c>
      <c r="AE123" s="29">
        <v>1055.9715695628163</v>
      </c>
      <c r="AF123" s="29">
        <v>3018.0348596789295</v>
      </c>
      <c r="AG123" s="29">
        <v>203.70229198266514</v>
      </c>
      <c r="AH123" s="29">
        <v>37.789105170229504</v>
      </c>
      <c r="AI123" s="29">
        <v>178.45674625085383</v>
      </c>
      <c r="AJ123" s="29">
        <v>1181.537726871622</v>
      </c>
      <c r="AK123" s="29">
        <v>60.391075455570785</v>
      </c>
      <c r="AL123" s="29">
        <v>1034.1277115158084</v>
      </c>
      <c r="AM123" s="29">
        <v>2389.4863824513518</v>
      </c>
      <c r="AN123" s="29">
        <v>6773.8199401940765</v>
      </c>
      <c r="AO123" s="29">
        <v>401.0696891829823</v>
      </c>
      <c r="AP123" s="29">
        <v>1322.7188751993799</v>
      </c>
      <c r="AQ123" s="29">
        <v>1265.1961353700549</v>
      </c>
      <c r="AR123" s="29">
        <v>141.32329423235055</v>
      </c>
      <c r="AS123" s="29">
        <v>2514.3101313281181</v>
      </c>
      <c r="AT123" s="29">
        <v>51.975530659330104</v>
      </c>
      <c r="AU123" s="29">
        <v>33.898641627092729</v>
      </c>
      <c r="AV123" s="29">
        <v>87.050920726220042</v>
      </c>
      <c r="AW123" s="29">
        <v>110.47262435703445</v>
      </c>
      <c r="AX123" s="29">
        <v>933.60157260772826</v>
      </c>
      <c r="AY123" s="29">
        <v>1761.5454006155289</v>
      </c>
      <c r="AZ123" s="29">
        <v>162.26785056431683</v>
      </c>
      <c r="BA123" s="29">
        <v>109.02592461798091</v>
      </c>
      <c r="BB123" s="29">
        <v>146.00943570393321</v>
      </c>
      <c r="BC123" s="29">
        <v>863.45506627644522</v>
      </c>
      <c r="BD123" s="29">
        <v>111.31890209403015</v>
      </c>
      <c r="BE123" s="29">
        <v>126.59068872563421</v>
      </c>
      <c r="BF123" s="29">
        <v>16.806647425049874</v>
      </c>
      <c r="BG123" s="29">
        <v>976.3049816618875</v>
      </c>
      <c r="BH123" s="29">
        <v>3216.8504784527281</v>
      </c>
      <c r="BI123" s="29">
        <v>66.608398266588566</v>
      </c>
      <c r="BJ123" s="29">
        <v>29357.08887440951</v>
      </c>
      <c r="BK123" s="29">
        <v>85.200680238392565</v>
      </c>
      <c r="BL123" s="29">
        <v>806.54282547565492</v>
      </c>
      <c r="BM123" s="29">
        <v>4963.5229859487554</v>
      </c>
      <c r="BN123" s="29">
        <v>3452.0654630108097</v>
      </c>
      <c r="BO123" s="29">
        <v>3387.4074143899261</v>
      </c>
      <c r="BP123" s="29">
        <v>265.17009161311614</v>
      </c>
      <c r="BQ123" s="29">
        <v>275.5875215535458</v>
      </c>
      <c r="BR123" s="29">
        <v>30.207654931264578</v>
      </c>
      <c r="BS123" s="29">
        <v>0</v>
      </c>
      <c r="BT123" s="59">
        <f t="shared" si="5"/>
        <v>130557.17161258485</v>
      </c>
      <c r="BU123" s="29">
        <v>121.52319368684488</v>
      </c>
      <c r="BV123" s="29">
        <v>0</v>
      </c>
      <c r="BW123" s="29">
        <v>0</v>
      </c>
      <c r="BX123" s="29">
        <v>0</v>
      </c>
      <c r="BY123" s="29">
        <v>0</v>
      </c>
      <c r="BZ123" s="29">
        <v>0</v>
      </c>
      <c r="CA123" s="29">
        <v>0</v>
      </c>
      <c r="CB123" s="29">
        <v>0</v>
      </c>
      <c r="CC123" s="29">
        <v>0</v>
      </c>
      <c r="CD123" s="29">
        <v>11063.377351479723</v>
      </c>
      <c r="CE123" s="29">
        <v>0</v>
      </c>
      <c r="CF123" s="29">
        <v>7382.3022471462482</v>
      </c>
      <c r="CG123" s="29">
        <v>0</v>
      </c>
      <c r="CH123" s="29">
        <v>-42.878552161368205</v>
      </c>
      <c r="CI123" s="29">
        <v>1022.6277422594641</v>
      </c>
      <c r="CJ123" s="38">
        <f t="shared" si="7"/>
        <v>150104.12359499579</v>
      </c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  <c r="DR123" s="29"/>
      <c r="DS123" s="29"/>
      <c r="DT123" s="29"/>
      <c r="DU123" s="29"/>
      <c r="DV123" s="29"/>
      <c r="DW123" s="29"/>
      <c r="DX123" s="29"/>
      <c r="DY123" s="29"/>
      <c r="DZ123" s="29"/>
      <c r="EA123" s="29"/>
      <c r="EB123" s="29"/>
      <c r="EC123" s="29"/>
      <c r="ED123" s="29"/>
      <c r="EE123" s="29"/>
      <c r="EF123" s="29"/>
      <c r="EG123" s="29"/>
      <c r="EH123" s="29"/>
      <c r="EI123" s="29"/>
      <c r="EJ123" s="29"/>
      <c r="EK123" s="29"/>
      <c r="EL123" s="29"/>
      <c r="EM123" s="29"/>
      <c r="EN123" s="29"/>
      <c r="EO123" s="29"/>
      <c r="EP123" s="29"/>
      <c r="EQ123" s="29"/>
      <c r="ER123" s="29"/>
      <c r="ES123" s="29"/>
      <c r="ET123" s="29"/>
      <c r="EU123" s="29"/>
      <c r="EV123" s="29"/>
      <c r="EW123" s="29"/>
      <c r="EX123" s="29"/>
      <c r="EY123" s="29"/>
      <c r="EZ123" s="29"/>
      <c r="FA123" s="29"/>
      <c r="FB123" s="29"/>
      <c r="FC123" s="29"/>
      <c r="FD123" s="29"/>
      <c r="FE123" s="29"/>
      <c r="FF123" s="29"/>
      <c r="FG123" s="29"/>
      <c r="FH123" s="29"/>
      <c r="FI123" s="29"/>
      <c r="FJ123" s="29"/>
      <c r="FK123" s="29"/>
      <c r="FL123" s="29"/>
      <c r="FM123" s="29"/>
      <c r="FN123" s="29"/>
      <c r="FO123" s="29"/>
      <c r="FP123" s="29"/>
      <c r="FQ123" s="29"/>
      <c r="FR123" s="29"/>
      <c r="FS123" s="29"/>
      <c r="FT123" s="29"/>
      <c r="FU123" s="29"/>
      <c r="FV123" s="29"/>
      <c r="FW123" s="29"/>
      <c r="FX123" s="29"/>
    </row>
    <row r="124" spans="1:180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>
        <v>0</v>
      </c>
      <c r="AX124" s="29">
        <v>0</v>
      </c>
      <c r="AY124" s="29">
        <v>0</v>
      </c>
      <c r="AZ124" s="29">
        <v>2.5230256111555618</v>
      </c>
      <c r="BA124" s="29">
        <v>0</v>
      </c>
      <c r="BB124" s="29">
        <v>0</v>
      </c>
      <c r="BC124" s="29">
        <v>0</v>
      </c>
      <c r="BD124" s="29">
        <v>0</v>
      </c>
      <c r="BE124" s="29">
        <v>0</v>
      </c>
      <c r="BF124" s="29">
        <v>0</v>
      </c>
      <c r="BG124" s="29">
        <v>0</v>
      </c>
      <c r="BH124" s="29">
        <v>0</v>
      </c>
      <c r="BI124" s="29">
        <v>0</v>
      </c>
      <c r="BJ124" s="29">
        <v>0</v>
      </c>
      <c r="BK124" s="29">
        <v>0</v>
      </c>
      <c r="BL124" s="29">
        <v>7.8220397021598229</v>
      </c>
      <c r="BM124" s="29">
        <v>1.291409352244145</v>
      </c>
      <c r="BN124" s="29">
        <v>0</v>
      </c>
      <c r="BO124" s="29">
        <v>0</v>
      </c>
      <c r="BP124" s="29">
        <v>0</v>
      </c>
      <c r="BQ124" s="29">
        <v>0</v>
      </c>
      <c r="BR124" s="29">
        <v>0</v>
      </c>
      <c r="BS124" s="29">
        <v>0</v>
      </c>
      <c r="BT124" s="59">
        <f t="shared" si="5"/>
        <v>11.636474665559529</v>
      </c>
      <c r="BU124" s="29">
        <v>0</v>
      </c>
      <c r="BV124" s="29">
        <v>0</v>
      </c>
      <c r="BW124" s="29">
        <v>0</v>
      </c>
      <c r="BX124" s="29">
        <v>0</v>
      </c>
      <c r="BY124" s="29">
        <v>0</v>
      </c>
      <c r="BZ124" s="29">
        <v>0</v>
      </c>
      <c r="CA124" s="29">
        <v>0</v>
      </c>
      <c r="CB124" s="29">
        <v>0</v>
      </c>
      <c r="CC124" s="29">
        <v>0</v>
      </c>
      <c r="CD124" s="29">
        <v>0</v>
      </c>
      <c r="CE124" s="29">
        <v>0</v>
      </c>
      <c r="CF124" s="29">
        <v>74.438236548574054</v>
      </c>
      <c r="CG124" s="29">
        <v>0</v>
      </c>
      <c r="CH124" s="29">
        <v>0</v>
      </c>
      <c r="CI124" s="29">
        <v>0</v>
      </c>
      <c r="CJ124" s="38">
        <f t="shared" si="7"/>
        <v>86.074711214133586</v>
      </c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  <c r="DR124" s="29"/>
      <c r="DS124" s="29"/>
      <c r="DT124" s="29"/>
      <c r="DU124" s="29"/>
      <c r="DV124" s="29"/>
      <c r="DW124" s="29"/>
      <c r="DX124" s="29"/>
      <c r="DY124" s="29"/>
      <c r="DZ124" s="29"/>
      <c r="EA124" s="29"/>
      <c r="EB124" s="29"/>
      <c r="EC124" s="29"/>
      <c r="ED124" s="29"/>
      <c r="EE124" s="29"/>
      <c r="EF124" s="29"/>
      <c r="EG124" s="29"/>
      <c r="EH124" s="29"/>
      <c r="EI124" s="29"/>
      <c r="EJ124" s="29"/>
      <c r="EK124" s="29"/>
      <c r="EL124" s="29"/>
      <c r="EM124" s="29"/>
      <c r="EN124" s="29"/>
      <c r="EO124" s="29"/>
      <c r="EP124" s="29"/>
      <c r="EQ124" s="29"/>
      <c r="ER124" s="29"/>
      <c r="ES124" s="29"/>
      <c r="ET124" s="29"/>
      <c r="EU124" s="29"/>
      <c r="EV124" s="29"/>
      <c r="EW124" s="29"/>
      <c r="EX124" s="29"/>
      <c r="EY124" s="29"/>
      <c r="EZ124" s="29"/>
      <c r="FA124" s="29"/>
      <c r="FB124" s="29"/>
      <c r="FC124" s="29"/>
      <c r="FD124" s="29"/>
      <c r="FE124" s="29"/>
      <c r="FF124" s="29"/>
      <c r="FG124" s="29"/>
      <c r="FH124" s="29"/>
      <c r="FI124" s="29"/>
      <c r="FJ124" s="29"/>
      <c r="FK124" s="29"/>
      <c r="FL124" s="29"/>
      <c r="FM124" s="29"/>
      <c r="FN124" s="29"/>
      <c r="FO124" s="29"/>
      <c r="FP124" s="29"/>
      <c r="FQ124" s="29"/>
      <c r="FR124" s="29"/>
      <c r="FS124" s="29"/>
      <c r="FT124" s="29"/>
      <c r="FU124" s="29"/>
      <c r="FV124" s="29"/>
      <c r="FW124" s="29"/>
      <c r="FX124" s="29"/>
    </row>
    <row r="125" spans="1:180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>
        <v>0</v>
      </c>
      <c r="AX125" s="29">
        <v>0</v>
      </c>
      <c r="AY125" s="29">
        <v>0</v>
      </c>
      <c r="AZ125" s="29">
        <v>0</v>
      </c>
      <c r="BA125" s="29">
        <v>0</v>
      </c>
      <c r="BB125" s="29">
        <v>0</v>
      </c>
      <c r="BC125" s="29">
        <v>0</v>
      </c>
      <c r="BD125" s="29">
        <v>0</v>
      </c>
      <c r="BE125" s="29">
        <v>0</v>
      </c>
      <c r="BF125" s="29">
        <v>0</v>
      </c>
      <c r="BG125" s="29">
        <v>0</v>
      </c>
      <c r="BH125" s="29">
        <v>0</v>
      </c>
      <c r="BI125" s="29">
        <v>0</v>
      </c>
      <c r="BJ125" s="29">
        <v>0</v>
      </c>
      <c r="BK125" s="29">
        <v>0</v>
      </c>
      <c r="BL125" s="29">
        <v>0</v>
      </c>
      <c r="BM125" s="29">
        <v>0</v>
      </c>
      <c r="BN125" s="29">
        <v>0</v>
      </c>
      <c r="BO125" s="29">
        <v>0</v>
      </c>
      <c r="BP125" s="29">
        <v>0</v>
      </c>
      <c r="BQ125" s="29">
        <v>0</v>
      </c>
      <c r="BR125" s="29">
        <v>0</v>
      </c>
      <c r="BS125" s="29">
        <v>0</v>
      </c>
      <c r="BT125" s="59">
        <f t="shared" si="5"/>
        <v>0</v>
      </c>
      <c r="BU125" s="29">
        <v>0</v>
      </c>
      <c r="BV125" s="29">
        <v>0</v>
      </c>
      <c r="BW125" s="29">
        <v>0</v>
      </c>
      <c r="BX125" s="29">
        <v>0</v>
      </c>
      <c r="BY125" s="29">
        <v>0</v>
      </c>
      <c r="BZ125" s="29">
        <v>0</v>
      </c>
      <c r="CA125" s="29">
        <v>0</v>
      </c>
      <c r="CB125" s="29">
        <v>0</v>
      </c>
      <c r="CC125" s="29">
        <v>0</v>
      </c>
      <c r="CD125" s="29">
        <v>0</v>
      </c>
      <c r="CE125" s="29">
        <v>0</v>
      </c>
      <c r="CF125" s="29">
        <v>0</v>
      </c>
      <c r="CG125" s="29">
        <v>0</v>
      </c>
      <c r="CH125" s="29">
        <v>0</v>
      </c>
      <c r="CI125" s="29">
        <v>0</v>
      </c>
      <c r="CJ125" s="38">
        <f t="shared" si="7"/>
        <v>0</v>
      </c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  <c r="DR125" s="29"/>
      <c r="DS125" s="29"/>
      <c r="DT125" s="29"/>
      <c r="DU125" s="29"/>
      <c r="DV125" s="29"/>
      <c r="DW125" s="29"/>
      <c r="DX125" s="29"/>
      <c r="DY125" s="29"/>
      <c r="DZ125" s="29"/>
      <c r="EA125" s="29"/>
      <c r="EB125" s="29"/>
      <c r="EC125" s="29"/>
      <c r="ED125" s="29"/>
      <c r="EE125" s="29"/>
      <c r="EF125" s="29"/>
      <c r="EG125" s="29"/>
      <c r="EH125" s="29"/>
      <c r="EI125" s="29"/>
      <c r="EJ125" s="29"/>
      <c r="EK125" s="29"/>
      <c r="EL125" s="29"/>
      <c r="EM125" s="29"/>
      <c r="EN125" s="29"/>
      <c r="EO125" s="29"/>
      <c r="EP125" s="29"/>
      <c r="EQ125" s="29"/>
      <c r="ER125" s="29"/>
      <c r="ES125" s="29"/>
      <c r="ET125" s="29"/>
      <c r="EU125" s="29"/>
      <c r="EV125" s="29"/>
      <c r="EW125" s="29"/>
      <c r="EX125" s="29"/>
      <c r="EY125" s="29"/>
      <c r="EZ125" s="29"/>
      <c r="FA125" s="29"/>
      <c r="FB125" s="29"/>
      <c r="FC125" s="29"/>
      <c r="FD125" s="29"/>
      <c r="FE125" s="29"/>
      <c r="FF125" s="29"/>
      <c r="FG125" s="29"/>
      <c r="FH125" s="29"/>
      <c r="FI125" s="29"/>
      <c r="FJ125" s="29"/>
      <c r="FK125" s="29"/>
      <c r="FL125" s="29"/>
      <c r="FM125" s="29"/>
      <c r="FN125" s="29"/>
      <c r="FO125" s="29"/>
      <c r="FP125" s="29"/>
      <c r="FQ125" s="29"/>
      <c r="FR125" s="29"/>
      <c r="FS125" s="29"/>
      <c r="FT125" s="29"/>
      <c r="FU125" s="29"/>
      <c r="FV125" s="29"/>
      <c r="FW125" s="29"/>
      <c r="FX125" s="29"/>
    </row>
    <row r="126" spans="1:180" x14ac:dyDescent="0.2">
      <c r="A126" s="1" t="s">
        <v>60</v>
      </c>
      <c r="B126" s="29" t="s">
        <v>177</v>
      </c>
      <c r="C126" s="29">
        <v>655.52678516452193</v>
      </c>
      <c r="D126" s="29">
        <v>88.459435464481643</v>
      </c>
      <c r="E126" s="29">
        <v>23.887168707437112</v>
      </c>
      <c r="F126" s="29">
        <v>49.911856728511573</v>
      </c>
      <c r="G126" s="29">
        <v>16879.441580725637</v>
      </c>
      <c r="H126" s="29">
        <v>1202.1966356671574</v>
      </c>
      <c r="I126" s="29">
        <v>267.8182308467226</v>
      </c>
      <c r="J126" s="29">
        <v>685.38749995419369</v>
      </c>
      <c r="K126" s="29">
        <v>2413.4548748294555</v>
      </c>
      <c r="L126" s="29">
        <v>148.96209015350226</v>
      </c>
      <c r="M126" s="29">
        <v>4674.5546910325247</v>
      </c>
      <c r="N126" s="29">
        <v>906.11507643293669</v>
      </c>
      <c r="O126" s="29">
        <v>998.94147223108723</v>
      </c>
      <c r="P126" s="29">
        <v>1044.6987232761153</v>
      </c>
      <c r="Q126" s="29">
        <v>348.47582623327321</v>
      </c>
      <c r="R126" s="29">
        <v>1612.6260170999235</v>
      </c>
      <c r="S126" s="29">
        <v>1053.7752463644015</v>
      </c>
      <c r="T126" s="29">
        <v>913.76307582883828</v>
      </c>
      <c r="U126" s="29">
        <v>3686.2995876018167</v>
      </c>
      <c r="V126" s="29">
        <v>264.22041337468903</v>
      </c>
      <c r="W126" s="29">
        <v>195.2963226394034</v>
      </c>
      <c r="X126" s="29">
        <v>3562.4157350637015</v>
      </c>
      <c r="Y126" s="29">
        <v>356.85013562566758</v>
      </c>
      <c r="Z126" s="29">
        <v>254.43158231649753</v>
      </c>
      <c r="AA126" s="29">
        <v>255.6049456061676</v>
      </c>
      <c r="AB126" s="29">
        <v>698.91510277593534</v>
      </c>
      <c r="AC126" s="29">
        <v>1521.6643835983721</v>
      </c>
      <c r="AD126" s="29">
        <v>3119.7728635162057</v>
      </c>
      <c r="AE126" s="29">
        <v>28093.486413792994</v>
      </c>
      <c r="AF126" s="29">
        <v>8495.1687384653851</v>
      </c>
      <c r="AG126" s="29">
        <v>1217.634412746356</v>
      </c>
      <c r="AH126" s="29">
        <v>789.91426183686599</v>
      </c>
      <c r="AI126" s="29">
        <v>840.34273717303893</v>
      </c>
      <c r="AJ126" s="29">
        <v>2245.9906654401216</v>
      </c>
      <c r="AK126" s="29">
        <v>307.57715850043564</v>
      </c>
      <c r="AL126" s="29">
        <v>608.63346150666086</v>
      </c>
      <c r="AM126" s="29">
        <v>3458.3595665198236</v>
      </c>
      <c r="AN126" s="29">
        <v>1384.9883300556924</v>
      </c>
      <c r="AO126" s="29">
        <v>2119.6042908706136</v>
      </c>
      <c r="AP126" s="29">
        <v>693.2938617635416</v>
      </c>
      <c r="AQ126" s="29">
        <v>3109.5251255858661</v>
      </c>
      <c r="AR126" s="29">
        <v>522.52216693245157</v>
      </c>
      <c r="AS126" s="29">
        <v>764.49499604683638</v>
      </c>
      <c r="AT126" s="29">
        <v>287.6251841484542</v>
      </c>
      <c r="AU126" s="29">
        <v>211.246203592759</v>
      </c>
      <c r="AV126" s="29">
        <v>45.029861435221143</v>
      </c>
      <c r="AW126" s="29">
        <v>100.52582701888147</v>
      </c>
      <c r="AX126" s="29">
        <v>1121.760712427586</v>
      </c>
      <c r="AY126" s="29">
        <v>1666.7847656266031</v>
      </c>
      <c r="AZ126" s="29">
        <v>86.157224545551884</v>
      </c>
      <c r="BA126" s="29">
        <v>127.66579454548624</v>
      </c>
      <c r="BB126" s="29">
        <v>1353.8180106693767</v>
      </c>
      <c r="BC126" s="29">
        <v>518.66832842095903</v>
      </c>
      <c r="BD126" s="29">
        <v>453.714153884751</v>
      </c>
      <c r="BE126" s="29">
        <v>154.32869298991713</v>
      </c>
      <c r="BF126" s="29">
        <v>987.23979971872132</v>
      </c>
      <c r="BG126" s="29">
        <v>1186.8936903581598</v>
      </c>
      <c r="BH126" s="29">
        <v>464.81087543646055</v>
      </c>
      <c r="BI126" s="29">
        <v>725.37985265713735</v>
      </c>
      <c r="BJ126" s="29">
        <v>4235.9766418491208</v>
      </c>
      <c r="BK126" s="29">
        <v>188.48313293615078</v>
      </c>
      <c r="BL126" s="29">
        <v>144.15966350366543</v>
      </c>
      <c r="BM126" s="29">
        <v>161.83124011109351</v>
      </c>
      <c r="BN126" s="29">
        <v>1096.5805555486265</v>
      </c>
      <c r="BO126" s="29">
        <v>719.67091659649668</v>
      </c>
      <c r="BP126" s="29">
        <v>520.22878767378131</v>
      </c>
      <c r="BQ126" s="29">
        <v>477.82022260547211</v>
      </c>
      <c r="BR126" s="29">
        <v>773.2332581907616</v>
      </c>
      <c r="BS126" s="29">
        <v>0</v>
      </c>
      <c r="BT126" s="59">
        <f t="shared" si="5"/>
        <v>120344.63694258704</v>
      </c>
      <c r="BU126" s="29">
        <v>45.903955309984696</v>
      </c>
      <c r="BV126" s="29">
        <v>0</v>
      </c>
      <c r="BW126" s="29">
        <v>0</v>
      </c>
      <c r="BX126" s="29">
        <v>0</v>
      </c>
      <c r="BY126" s="29">
        <v>0</v>
      </c>
      <c r="BZ126" s="29">
        <v>0</v>
      </c>
      <c r="CA126" s="29">
        <v>0</v>
      </c>
      <c r="CB126" s="29">
        <v>0</v>
      </c>
      <c r="CC126" s="29">
        <v>0</v>
      </c>
      <c r="CD126" s="29">
        <v>0</v>
      </c>
      <c r="CE126" s="29">
        <v>0</v>
      </c>
      <c r="CF126" s="29">
        <v>0</v>
      </c>
      <c r="CG126" s="29">
        <v>0</v>
      </c>
      <c r="CH126" s="29">
        <v>-27.71765304815483</v>
      </c>
      <c r="CI126" s="29">
        <v>562.26199179334264</v>
      </c>
      <c r="CJ126" s="38">
        <f t="shared" si="7"/>
        <v>120925.08523664222</v>
      </c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  <c r="DR126" s="29"/>
      <c r="DS126" s="29"/>
      <c r="DT126" s="29"/>
      <c r="DU126" s="29"/>
      <c r="DV126" s="29"/>
      <c r="DW126" s="29"/>
      <c r="DX126" s="29"/>
      <c r="DY126" s="29"/>
      <c r="DZ126" s="29"/>
      <c r="EA126" s="29"/>
      <c r="EB126" s="29"/>
      <c r="EC126" s="29"/>
      <c r="ED126" s="29"/>
      <c r="EE126" s="29"/>
      <c r="EF126" s="29"/>
      <c r="EG126" s="29"/>
      <c r="EH126" s="29"/>
      <c r="EI126" s="29"/>
      <c r="EJ126" s="29"/>
      <c r="EK126" s="29"/>
      <c r="EL126" s="29"/>
      <c r="EM126" s="29"/>
      <c r="EN126" s="29"/>
      <c r="EO126" s="29"/>
      <c r="EP126" s="29"/>
      <c r="EQ126" s="29"/>
      <c r="ER126" s="29"/>
      <c r="ES126" s="29"/>
      <c r="ET126" s="29"/>
      <c r="EU126" s="29"/>
      <c r="EV126" s="29"/>
      <c r="EW126" s="29"/>
      <c r="EX126" s="29"/>
      <c r="EY126" s="29"/>
      <c r="EZ126" s="29"/>
      <c r="FA126" s="29"/>
      <c r="FB126" s="29"/>
      <c r="FC126" s="29"/>
      <c r="FD126" s="29"/>
      <c r="FE126" s="29"/>
      <c r="FF126" s="29"/>
      <c r="FG126" s="29"/>
      <c r="FH126" s="29"/>
      <c r="FI126" s="29"/>
      <c r="FJ126" s="29"/>
      <c r="FK126" s="29"/>
      <c r="FL126" s="29"/>
      <c r="FM126" s="29"/>
      <c r="FN126" s="29"/>
      <c r="FO126" s="29"/>
      <c r="FP126" s="29"/>
      <c r="FQ126" s="29"/>
      <c r="FR126" s="29"/>
      <c r="FS126" s="29"/>
      <c r="FT126" s="29"/>
      <c r="FU126" s="29"/>
      <c r="FV126" s="29"/>
      <c r="FW126" s="29"/>
      <c r="FX126" s="29"/>
    </row>
    <row r="127" spans="1:180" x14ac:dyDescent="0.2">
      <c r="A127" s="1" t="s">
        <v>61</v>
      </c>
      <c r="B127" s="29" t="s">
        <v>178</v>
      </c>
      <c r="C127" s="29">
        <v>2.0869454233169549</v>
      </c>
      <c r="D127" s="29">
        <v>0</v>
      </c>
      <c r="E127" s="29">
        <v>18.286340154187826</v>
      </c>
      <c r="F127" s="29">
        <v>12.879737129739382</v>
      </c>
      <c r="G127" s="29">
        <v>127.02168027709452</v>
      </c>
      <c r="H127" s="29">
        <v>8.2548850601533417</v>
      </c>
      <c r="I127" s="29">
        <v>9.1466443052650881</v>
      </c>
      <c r="J127" s="29">
        <v>55.394921369431493</v>
      </c>
      <c r="K127" s="29">
        <v>1.797532301650679</v>
      </c>
      <c r="L127" s="29">
        <v>0</v>
      </c>
      <c r="M127" s="29">
        <v>164.00861684187313</v>
      </c>
      <c r="N127" s="29">
        <v>41.316103998211908</v>
      </c>
      <c r="O127" s="29">
        <v>103.85941807622065</v>
      </c>
      <c r="P127" s="29">
        <v>85.09214009339523</v>
      </c>
      <c r="Q127" s="29">
        <v>5.8349749446421377</v>
      </c>
      <c r="R127" s="29">
        <v>112.02766538318035</v>
      </c>
      <c r="S127" s="29">
        <v>67.768495341745336</v>
      </c>
      <c r="T127" s="29">
        <v>34.827324109267622</v>
      </c>
      <c r="U127" s="29">
        <v>186.33073599233143</v>
      </c>
      <c r="V127" s="29">
        <v>7.802801520211383</v>
      </c>
      <c r="W127" s="29">
        <v>9.7575649676304064</v>
      </c>
      <c r="X127" s="29">
        <v>203.49593156259971</v>
      </c>
      <c r="Y127" s="29">
        <v>16.370114522187681</v>
      </c>
      <c r="Z127" s="29">
        <v>48.169032469226472</v>
      </c>
      <c r="AA127" s="29">
        <v>0</v>
      </c>
      <c r="AB127" s="29">
        <v>0</v>
      </c>
      <c r="AC127" s="29">
        <v>1.2995308282245277</v>
      </c>
      <c r="AD127" s="29">
        <v>0</v>
      </c>
      <c r="AE127" s="29">
        <v>0</v>
      </c>
      <c r="AF127" s="29">
        <v>7.7769000334689196</v>
      </c>
      <c r="AG127" s="29">
        <v>0</v>
      </c>
      <c r="AH127" s="29">
        <v>0</v>
      </c>
      <c r="AI127" s="29">
        <v>1.0774277429941652</v>
      </c>
      <c r="AJ127" s="29">
        <v>0</v>
      </c>
      <c r="AK127" s="29">
        <v>1.2449729477526674</v>
      </c>
      <c r="AL127" s="29">
        <v>11.650604238942261</v>
      </c>
      <c r="AM127" s="29">
        <v>608.31471995225127</v>
      </c>
      <c r="AN127" s="29">
        <v>954.48326638192134</v>
      </c>
      <c r="AO127" s="29">
        <v>3.8337724263349564</v>
      </c>
      <c r="AP127" s="29">
        <v>83.776598268882879</v>
      </c>
      <c r="AQ127" s="29">
        <v>7.341188208560288</v>
      </c>
      <c r="AR127" s="29">
        <v>0</v>
      </c>
      <c r="AS127" s="29">
        <v>10.78773830603641</v>
      </c>
      <c r="AT127" s="29">
        <v>0</v>
      </c>
      <c r="AU127" s="29">
        <v>0</v>
      </c>
      <c r="AV127" s="29">
        <v>0</v>
      </c>
      <c r="AW127" s="29">
        <v>0</v>
      </c>
      <c r="AX127" s="29">
        <v>22.949046877383097</v>
      </c>
      <c r="AY127" s="29">
        <v>0</v>
      </c>
      <c r="AZ127" s="29">
        <v>1.7424433865527911</v>
      </c>
      <c r="BA127" s="29">
        <v>4.6251919758389981</v>
      </c>
      <c r="BB127" s="29">
        <v>1.517936109378679</v>
      </c>
      <c r="BC127" s="29">
        <v>21.295843248071925</v>
      </c>
      <c r="BD127" s="29">
        <v>0</v>
      </c>
      <c r="BE127" s="29">
        <v>7.1734813282058125</v>
      </c>
      <c r="BF127" s="29">
        <v>0</v>
      </c>
      <c r="BG127" s="29">
        <v>30.717485906980151</v>
      </c>
      <c r="BH127" s="29">
        <v>1.4626987928003785</v>
      </c>
      <c r="BI127" s="29">
        <v>0</v>
      </c>
      <c r="BJ127" s="29">
        <v>15.390943616182845</v>
      </c>
      <c r="BK127" s="29">
        <v>0</v>
      </c>
      <c r="BL127" s="29">
        <v>1.1961313873381627</v>
      </c>
      <c r="BM127" s="29">
        <v>4.0287600876174867</v>
      </c>
      <c r="BN127" s="29">
        <v>74.84901730330354</v>
      </c>
      <c r="BO127" s="29">
        <v>41.480402517876712</v>
      </c>
      <c r="BP127" s="29">
        <v>0</v>
      </c>
      <c r="BQ127" s="29">
        <v>0</v>
      </c>
      <c r="BR127" s="29">
        <v>0</v>
      </c>
      <c r="BS127" s="29">
        <v>0</v>
      </c>
      <c r="BT127" s="59">
        <f t="shared" si="5"/>
        <v>3241.5457077164633</v>
      </c>
      <c r="BU127" s="29">
        <v>0</v>
      </c>
      <c r="BV127" s="29">
        <v>0</v>
      </c>
      <c r="BW127" s="29">
        <v>0</v>
      </c>
      <c r="BX127" s="29">
        <v>0</v>
      </c>
      <c r="BY127" s="29">
        <v>0</v>
      </c>
      <c r="BZ127" s="29">
        <v>0</v>
      </c>
      <c r="CA127" s="29">
        <v>0</v>
      </c>
      <c r="CB127" s="29">
        <v>0</v>
      </c>
      <c r="CC127" s="29">
        <v>0</v>
      </c>
      <c r="CD127" s="29">
        <v>2.383636411672569</v>
      </c>
      <c r="CE127" s="29">
        <v>0</v>
      </c>
      <c r="CF127" s="29">
        <v>0</v>
      </c>
      <c r="CG127" s="29">
        <v>0</v>
      </c>
      <c r="CH127" s="29">
        <v>-38.811527930413575</v>
      </c>
      <c r="CI127" s="29">
        <v>762.03539576154355</v>
      </c>
      <c r="CJ127" s="38">
        <f t="shared" si="7"/>
        <v>3967.1532119592662</v>
      </c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  <c r="DR127" s="29"/>
      <c r="DS127" s="29"/>
      <c r="DT127" s="29"/>
      <c r="DU127" s="29"/>
      <c r="DV127" s="29"/>
      <c r="DW127" s="29"/>
      <c r="DX127" s="29"/>
      <c r="DY127" s="29"/>
      <c r="DZ127" s="29"/>
      <c r="EA127" s="29"/>
      <c r="EB127" s="29"/>
      <c r="EC127" s="29"/>
      <c r="ED127" s="29"/>
      <c r="EE127" s="29"/>
      <c r="EF127" s="29"/>
      <c r="EG127" s="29"/>
      <c r="EH127" s="29"/>
      <c r="EI127" s="29"/>
      <c r="EJ127" s="29"/>
      <c r="EK127" s="29"/>
      <c r="EL127" s="29"/>
      <c r="EM127" s="29"/>
      <c r="EN127" s="29"/>
      <c r="EO127" s="29"/>
      <c r="EP127" s="29"/>
      <c r="EQ127" s="29"/>
      <c r="ER127" s="29"/>
      <c r="ES127" s="29"/>
      <c r="ET127" s="29"/>
      <c r="EU127" s="29"/>
      <c r="EV127" s="29"/>
      <c r="EW127" s="29"/>
      <c r="EX127" s="29"/>
      <c r="EY127" s="29"/>
      <c r="EZ127" s="29"/>
      <c r="FA127" s="29"/>
      <c r="FB127" s="29"/>
      <c r="FC127" s="29"/>
      <c r="FD127" s="29"/>
      <c r="FE127" s="29"/>
      <c r="FF127" s="29"/>
      <c r="FG127" s="29"/>
      <c r="FH127" s="29"/>
      <c r="FI127" s="29"/>
      <c r="FJ127" s="29"/>
      <c r="FK127" s="29"/>
      <c r="FL127" s="29"/>
      <c r="FM127" s="29"/>
      <c r="FN127" s="29"/>
      <c r="FO127" s="29"/>
      <c r="FP127" s="29"/>
      <c r="FQ127" s="29"/>
      <c r="FR127" s="29"/>
      <c r="FS127" s="29"/>
      <c r="FT127" s="29"/>
      <c r="FU127" s="29"/>
      <c r="FV127" s="29"/>
      <c r="FW127" s="29"/>
      <c r="FX127" s="29"/>
    </row>
    <row r="128" spans="1:180" x14ac:dyDescent="0.2">
      <c r="A128" s="1" t="s">
        <v>62</v>
      </c>
      <c r="B128" s="29" t="s">
        <v>179</v>
      </c>
      <c r="C128" s="29">
        <v>3065.9701982660645</v>
      </c>
      <c r="D128" s="29">
        <v>1631.4532108624473</v>
      </c>
      <c r="E128" s="29">
        <v>137.10459194209884</v>
      </c>
      <c r="F128" s="29">
        <v>737.93017331609985</v>
      </c>
      <c r="G128" s="29">
        <v>3080.9927366460834</v>
      </c>
      <c r="H128" s="29">
        <v>781.91177732179722</v>
      </c>
      <c r="I128" s="29">
        <v>152.72481682245592</v>
      </c>
      <c r="J128" s="29">
        <v>385.7917261565907</v>
      </c>
      <c r="K128" s="29">
        <v>364.13921832185429</v>
      </c>
      <c r="L128" s="29">
        <v>119.49429929507571</v>
      </c>
      <c r="M128" s="29">
        <v>1758.4589038464746</v>
      </c>
      <c r="N128" s="29">
        <v>552.34642052431172</v>
      </c>
      <c r="O128" s="29">
        <v>844.6753113866605</v>
      </c>
      <c r="P128" s="29">
        <v>445.13451630116202</v>
      </c>
      <c r="Q128" s="29">
        <v>399.45016736865597</v>
      </c>
      <c r="R128" s="29">
        <v>877.80338164406555</v>
      </c>
      <c r="S128" s="29">
        <v>580.15893447505516</v>
      </c>
      <c r="T128" s="29">
        <v>399.24861509765753</v>
      </c>
      <c r="U128" s="29">
        <v>2161.3109562722284</v>
      </c>
      <c r="V128" s="29">
        <v>236.35177166632994</v>
      </c>
      <c r="W128" s="29">
        <v>216.13381716787251</v>
      </c>
      <c r="X128" s="29">
        <v>1863.0048085769558</v>
      </c>
      <c r="Y128" s="29">
        <v>194.75698213494866</v>
      </c>
      <c r="Z128" s="29">
        <v>241.90921334661721</v>
      </c>
      <c r="AA128" s="29">
        <v>220.18352391613675</v>
      </c>
      <c r="AB128" s="29">
        <v>504.53841995357004</v>
      </c>
      <c r="AC128" s="29">
        <v>10689.165348604576</v>
      </c>
      <c r="AD128" s="29">
        <v>474.05123627118286</v>
      </c>
      <c r="AE128" s="29">
        <v>9507.8907293369903</v>
      </c>
      <c r="AF128" s="29">
        <v>2335.7727406166828</v>
      </c>
      <c r="AG128" s="29">
        <v>664.80558972759195</v>
      </c>
      <c r="AH128" s="29">
        <v>174.22728964681559</v>
      </c>
      <c r="AI128" s="29">
        <v>753.87603382240206</v>
      </c>
      <c r="AJ128" s="29">
        <v>2705.9831969543588</v>
      </c>
      <c r="AK128" s="29">
        <v>112.52594166013964</v>
      </c>
      <c r="AL128" s="29">
        <v>1220.7948910026721</v>
      </c>
      <c r="AM128" s="29">
        <v>612.27120257186652</v>
      </c>
      <c r="AN128" s="29">
        <v>2147.6088007089556</v>
      </c>
      <c r="AO128" s="29">
        <v>735.06181061668644</v>
      </c>
      <c r="AP128" s="29">
        <v>863.73296401907373</v>
      </c>
      <c r="AQ128" s="29">
        <v>2465.40297550996</v>
      </c>
      <c r="AR128" s="29">
        <v>413.5745808558965</v>
      </c>
      <c r="AS128" s="29">
        <v>823.85380754158302</v>
      </c>
      <c r="AT128" s="29">
        <v>166.65070476349263</v>
      </c>
      <c r="AU128" s="29">
        <v>164.68885733632661</v>
      </c>
      <c r="AV128" s="29">
        <v>7.2949711542849993</v>
      </c>
      <c r="AW128" s="29">
        <v>11.768068669749669</v>
      </c>
      <c r="AX128" s="29">
        <v>1612.7005485070154</v>
      </c>
      <c r="AY128" s="29">
        <v>2026.2853086955899</v>
      </c>
      <c r="AZ128" s="29">
        <v>36.889367546357754</v>
      </c>
      <c r="BA128" s="29">
        <v>14.572318782916547</v>
      </c>
      <c r="BB128" s="29">
        <v>1658.305105076719</v>
      </c>
      <c r="BC128" s="29">
        <v>1097.855604507791</v>
      </c>
      <c r="BD128" s="29">
        <v>522.17280936255554</v>
      </c>
      <c r="BE128" s="29">
        <v>301.52169281501733</v>
      </c>
      <c r="BF128" s="29">
        <v>109.1614452770137</v>
      </c>
      <c r="BG128" s="29">
        <v>1671.8898441720235</v>
      </c>
      <c r="BH128" s="29">
        <v>2626.6933362756104</v>
      </c>
      <c r="BI128" s="29">
        <v>586.70862359619264</v>
      </c>
      <c r="BJ128" s="29">
        <v>969.94228439616029</v>
      </c>
      <c r="BK128" s="29">
        <v>29.187108191675652</v>
      </c>
      <c r="BL128" s="29">
        <v>1764.5705363573309</v>
      </c>
      <c r="BM128" s="29">
        <v>569.04818289282048</v>
      </c>
      <c r="BN128" s="29">
        <v>818.92000802380869</v>
      </c>
      <c r="BO128" s="29">
        <v>1012.0697395993853</v>
      </c>
      <c r="BP128" s="29">
        <v>274.38009851439756</v>
      </c>
      <c r="BQ128" s="29">
        <v>144.01900022165117</v>
      </c>
      <c r="BR128" s="29">
        <v>408.24290563484675</v>
      </c>
      <c r="BS128" s="29">
        <v>0</v>
      </c>
      <c r="BT128" s="59">
        <f t="shared" si="5"/>
        <v>77259.116102467451</v>
      </c>
      <c r="BU128" s="29">
        <v>3768.18277520732</v>
      </c>
      <c r="BV128" s="29">
        <v>0</v>
      </c>
      <c r="BW128" s="29">
        <v>0</v>
      </c>
      <c r="BX128" s="29">
        <v>0</v>
      </c>
      <c r="BY128" s="29">
        <v>0</v>
      </c>
      <c r="BZ128" s="29">
        <v>0</v>
      </c>
      <c r="CA128" s="29">
        <v>0</v>
      </c>
      <c r="CB128" s="29">
        <v>0</v>
      </c>
      <c r="CC128" s="29">
        <v>0</v>
      </c>
      <c r="CD128" s="29">
        <v>69.658339176100711</v>
      </c>
      <c r="CE128" s="29">
        <v>0</v>
      </c>
      <c r="CF128" s="29">
        <v>0</v>
      </c>
      <c r="CG128" s="29">
        <v>0</v>
      </c>
      <c r="CH128" s="29">
        <v>-40.004985143013414</v>
      </c>
      <c r="CI128" s="29">
        <v>1312.7749502636216</v>
      </c>
      <c r="CJ128" s="38">
        <f t="shared" si="7"/>
        <v>82369.727181971481</v>
      </c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  <c r="DR128" s="29"/>
      <c r="DS128" s="29"/>
      <c r="DT128" s="29"/>
      <c r="DU128" s="29"/>
      <c r="DV128" s="29"/>
      <c r="DW128" s="29"/>
      <c r="DX128" s="29"/>
      <c r="DY128" s="29"/>
      <c r="DZ128" s="29"/>
      <c r="EA128" s="29"/>
      <c r="EB128" s="29"/>
      <c r="EC128" s="29"/>
      <c r="ED128" s="29"/>
      <c r="EE128" s="29"/>
      <c r="EF128" s="29"/>
      <c r="EG128" s="29"/>
      <c r="EH128" s="29"/>
      <c r="EI128" s="29"/>
      <c r="EJ128" s="29"/>
      <c r="EK128" s="29"/>
      <c r="EL128" s="29"/>
      <c r="EM128" s="29"/>
      <c r="EN128" s="29"/>
      <c r="EO128" s="29"/>
      <c r="EP128" s="29"/>
      <c r="EQ128" s="29"/>
      <c r="ER128" s="29"/>
      <c r="ES128" s="29"/>
      <c r="ET128" s="29"/>
      <c r="EU128" s="29"/>
      <c r="EV128" s="29"/>
      <c r="EW128" s="29"/>
      <c r="EX128" s="29"/>
      <c r="EY128" s="29"/>
      <c r="EZ128" s="29"/>
      <c r="FA128" s="29"/>
      <c r="FB128" s="29"/>
      <c r="FC128" s="29"/>
      <c r="FD128" s="29"/>
      <c r="FE128" s="29"/>
      <c r="FF128" s="29"/>
      <c r="FG128" s="29"/>
      <c r="FH128" s="29"/>
      <c r="FI128" s="29"/>
      <c r="FJ128" s="29"/>
      <c r="FK128" s="29"/>
      <c r="FL128" s="29"/>
      <c r="FM128" s="29"/>
      <c r="FN128" s="29"/>
      <c r="FO128" s="29"/>
      <c r="FP128" s="29"/>
      <c r="FQ128" s="29"/>
      <c r="FR128" s="29"/>
      <c r="FS128" s="29"/>
      <c r="FT128" s="29"/>
      <c r="FU128" s="29"/>
      <c r="FV128" s="29"/>
      <c r="FW128" s="29"/>
      <c r="FX128" s="29"/>
    </row>
    <row r="129" spans="1:180" x14ac:dyDescent="0.2">
      <c r="A129" s="1" t="s">
        <v>63</v>
      </c>
      <c r="B129" s="29" t="s">
        <v>180</v>
      </c>
      <c r="C129" s="29">
        <v>27.617688321230265</v>
      </c>
      <c r="D129" s="29">
        <v>0</v>
      </c>
      <c r="E129" s="29">
        <v>0</v>
      </c>
      <c r="F129" s="29">
        <v>0</v>
      </c>
      <c r="G129" s="29">
        <v>242.75475299497919</v>
      </c>
      <c r="H129" s="29">
        <v>16.160338140448506</v>
      </c>
      <c r="I129" s="29">
        <v>7.7053019108409169</v>
      </c>
      <c r="J129" s="29">
        <v>12.195633088892242</v>
      </c>
      <c r="K129" s="29">
        <v>37.342620492592282</v>
      </c>
      <c r="L129" s="29">
        <v>8.7465616716877079</v>
      </c>
      <c r="M129" s="29">
        <v>71.15749281592629</v>
      </c>
      <c r="N129" s="29">
        <v>12.613325184449106</v>
      </c>
      <c r="O129" s="29">
        <v>16.046310739740441</v>
      </c>
      <c r="P129" s="29">
        <v>28.121519493332947</v>
      </c>
      <c r="Q129" s="29">
        <v>3.6128021026494666</v>
      </c>
      <c r="R129" s="29">
        <v>19.892648955461386</v>
      </c>
      <c r="S129" s="29">
        <v>10.660711858518265</v>
      </c>
      <c r="T129" s="29">
        <v>9.0007013792413595</v>
      </c>
      <c r="U129" s="29">
        <v>51.520285571671877</v>
      </c>
      <c r="V129" s="29">
        <v>4.243181513659656</v>
      </c>
      <c r="W129" s="29">
        <v>11.079041067429804</v>
      </c>
      <c r="X129" s="29">
        <v>36.789420651657366</v>
      </c>
      <c r="Y129" s="29">
        <v>5.2967997700542782</v>
      </c>
      <c r="Z129" s="29">
        <v>1.5635069206936603</v>
      </c>
      <c r="AA129" s="29">
        <v>6.1714389397173131</v>
      </c>
      <c r="AB129" s="29">
        <v>1953.7299348946058</v>
      </c>
      <c r="AC129" s="29">
        <v>33.642225323660824</v>
      </c>
      <c r="AD129" s="29">
        <v>7.9861689807799072</v>
      </c>
      <c r="AE129" s="29">
        <v>223.43646445172391</v>
      </c>
      <c r="AF129" s="29">
        <v>34.012922865339476</v>
      </c>
      <c r="AG129" s="29">
        <v>41.913369208377198</v>
      </c>
      <c r="AH129" s="29">
        <v>8.1405154045488501</v>
      </c>
      <c r="AI129" s="29">
        <v>0</v>
      </c>
      <c r="AJ129" s="29">
        <v>31.608839269874068</v>
      </c>
      <c r="AK129" s="29">
        <v>0</v>
      </c>
      <c r="AL129" s="29">
        <v>1.110589011958294</v>
      </c>
      <c r="AM129" s="29">
        <v>30.387799115477989</v>
      </c>
      <c r="AN129" s="29">
        <v>20.746974757467392</v>
      </c>
      <c r="AO129" s="29">
        <v>4.9800046081977918</v>
      </c>
      <c r="AP129" s="29">
        <v>21.122339905836952</v>
      </c>
      <c r="AQ129" s="29">
        <v>27.420044857659335</v>
      </c>
      <c r="AR129" s="29">
        <v>20.88523979818973</v>
      </c>
      <c r="AS129" s="29">
        <v>32.159498910716785</v>
      </c>
      <c r="AT129" s="29">
        <v>12.578443211223425</v>
      </c>
      <c r="AU129" s="29">
        <v>1.5745508847614067</v>
      </c>
      <c r="AV129" s="29">
        <v>0</v>
      </c>
      <c r="AW129" s="29">
        <v>0</v>
      </c>
      <c r="AX129" s="29">
        <v>26.403404320247439</v>
      </c>
      <c r="AY129" s="29">
        <v>36.999865152859975</v>
      </c>
      <c r="AZ129" s="29">
        <v>4.4099803441837464</v>
      </c>
      <c r="BA129" s="29">
        <v>195.25056571178141</v>
      </c>
      <c r="BB129" s="29">
        <v>23.424385126100177</v>
      </c>
      <c r="BC129" s="29">
        <v>17.172603727934721</v>
      </c>
      <c r="BD129" s="29">
        <v>7.9470943750168956</v>
      </c>
      <c r="BE129" s="29">
        <v>4.1908554533510713</v>
      </c>
      <c r="BF129" s="29">
        <v>9.559114079818432</v>
      </c>
      <c r="BG129" s="29">
        <v>29.257124683548291</v>
      </c>
      <c r="BH129" s="29">
        <v>14.24333942180958</v>
      </c>
      <c r="BI129" s="29">
        <v>1.1203298270579722</v>
      </c>
      <c r="BJ129" s="29">
        <v>50.807770217905464</v>
      </c>
      <c r="BK129" s="29">
        <v>2.2409386080937401</v>
      </c>
      <c r="BL129" s="29">
        <v>24.337679885396891</v>
      </c>
      <c r="BM129" s="29">
        <v>35.733071079785539</v>
      </c>
      <c r="BN129" s="29">
        <v>12.185711527096323</v>
      </c>
      <c r="BO129" s="29">
        <v>13.144768225230809</v>
      </c>
      <c r="BP129" s="29">
        <v>9.0075194432450942</v>
      </c>
      <c r="BQ129" s="29">
        <v>3.4470028551994951</v>
      </c>
      <c r="BR129" s="29">
        <v>23.60288608573234</v>
      </c>
      <c r="BS129" s="29">
        <v>0</v>
      </c>
      <c r="BT129" s="59">
        <f t="shared" si="5"/>
        <v>3692.2140191966682</v>
      </c>
      <c r="BU129" s="29">
        <v>983.299099761869</v>
      </c>
      <c r="BV129" s="29">
        <v>0</v>
      </c>
      <c r="BW129" s="29">
        <v>0</v>
      </c>
      <c r="BX129" s="29">
        <v>0</v>
      </c>
      <c r="BY129" s="29">
        <v>0</v>
      </c>
      <c r="BZ129" s="29">
        <v>0</v>
      </c>
      <c r="CA129" s="29">
        <v>0</v>
      </c>
      <c r="CB129" s="29">
        <v>0</v>
      </c>
      <c r="CC129" s="29">
        <v>0</v>
      </c>
      <c r="CD129" s="29">
        <v>0</v>
      </c>
      <c r="CE129" s="29">
        <v>0</v>
      </c>
      <c r="CF129" s="29">
        <v>0</v>
      </c>
      <c r="CG129" s="29">
        <v>0</v>
      </c>
      <c r="CH129" s="29">
        <v>0</v>
      </c>
      <c r="CI129" s="29">
        <v>0</v>
      </c>
      <c r="CJ129" s="38">
        <f t="shared" si="7"/>
        <v>4675.5131189585372</v>
      </c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  <c r="DR129" s="29"/>
      <c r="DS129" s="29"/>
      <c r="DT129" s="29"/>
      <c r="DU129" s="29"/>
      <c r="DV129" s="29"/>
      <c r="DW129" s="29"/>
      <c r="DX129" s="29"/>
      <c r="DY129" s="29"/>
      <c r="DZ129" s="29"/>
      <c r="EA129" s="29"/>
      <c r="EB129" s="29"/>
      <c r="EC129" s="29"/>
      <c r="ED129" s="29"/>
      <c r="EE129" s="29"/>
      <c r="EF129" s="29"/>
      <c r="EG129" s="29"/>
      <c r="EH129" s="29"/>
      <c r="EI129" s="29"/>
      <c r="EJ129" s="29"/>
      <c r="EK129" s="29"/>
      <c r="EL129" s="29"/>
      <c r="EM129" s="29"/>
      <c r="EN129" s="29"/>
      <c r="EO129" s="29"/>
      <c r="EP129" s="29"/>
      <c r="EQ129" s="29"/>
      <c r="ER129" s="29"/>
      <c r="ES129" s="29"/>
      <c r="ET129" s="29"/>
      <c r="EU129" s="29"/>
      <c r="EV129" s="29"/>
      <c r="EW129" s="29"/>
      <c r="EX129" s="29"/>
      <c r="EY129" s="29"/>
      <c r="EZ129" s="29"/>
      <c r="FA129" s="29"/>
      <c r="FB129" s="29"/>
      <c r="FC129" s="29"/>
      <c r="FD129" s="29"/>
      <c r="FE129" s="29"/>
      <c r="FF129" s="29"/>
      <c r="FG129" s="29"/>
      <c r="FH129" s="29"/>
      <c r="FI129" s="29"/>
      <c r="FJ129" s="29"/>
      <c r="FK129" s="29"/>
      <c r="FL129" s="29"/>
      <c r="FM129" s="29"/>
      <c r="FN129" s="29"/>
      <c r="FO129" s="29"/>
      <c r="FP129" s="29"/>
      <c r="FQ129" s="29"/>
      <c r="FR129" s="29"/>
      <c r="FS129" s="29"/>
      <c r="FT129" s="29"/>
      <c r="FU129" s="29"/>
      <c r="FV129" s="29"/>
      <c r="FW129" s="29"/>
      <c r="FX129" s="29"/>
    </row>
    <row r="130" spans="1:180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>
        <v>0</v>
      </c>
      <c r="AX130" s="29">
        <v>0</v>
      </c>
      <c r="AY130" s="29">
        <v>0</v>
      </c>
      <c r="AZ130" s="29">
        <v>0</v>
      </c>
      <c r="BA130" s="29">
        <v>0</v>
      </c>
      <c r="BB130" s="29">
        <v>0</v>
      </c>
      <c r="BC130" s="29">
        <v>0</v>
      </c>
      <c r="BD130" s="29">
        <v>0</v>
      </c>
      <c r="BE130" s="29">
        <v>0</v>
      </c>
      <c r="BF130" s="29">
        <v>0</v>
      </c>
      <c r="BG130" s="29">
        <v>0</v>
      </c>
      <c r="BH130" s="29">
        <v>0</v>
      </c>
      <c r="BI130" s="29">
        <v>0</v>
      </c>
      <c r="BJ130" s="29">
        <v>0</v>
      </c>
      <c r="BK130" s="29">
        <v>0</v>
      </c>
      <c r="BL130" s="29">
        <v>0</v>
      </c>
      <c r="BM130" s="29">
        <v>0</v>
      </c>
      <c r="BN130" s="29">
        <v>0</v>
      </c>
      <c r="BO130" s="29">
        <v>0</v>
      </c>
      <c r="BP130" s="29">
        <v>0</v>
      </c>
      <c r="BQ130" s="29">
        <v>0</v>
      </c>
      <c r="BR130" s="29">
        <v>0</v>
      </c>
      <c r="BS130" s="29">
        <v>0</v>
      </c>
      <c r="BT130" s="59">
        <f t="shared" si="5"/>
        <v>0</v>
      </c>
      <c r="BU130" s="29">
        <v>0</v>
      </c>
      <c r="BV130" s="29">
        <v>0</v>
      </c>
      <c r="BW130" s="29">
        <v>0</v>
      </c>
      <c r="BX130" s="29">
        <v>0</v>
      </c>
      <c r="BY130" s="29">
        <v>0</v>
      </c>
      <c r="BZ130" s="29">
        <v>0</v>
      </c>
      <c r="CA130" s="29">
        <v>0</v>
      </c>
      <c r="CB130" s="29">
        <v>0</v>
      </c>
      <c r="CC130" s="29">
        <v>0</v>
      </c>
      <c r="CD130" s="29">
        <v>0</v>
      </c>
      <c r="CE130" s="29">
        <v>0</v>
      </c>
      <c r="CF130" s="29">
        <v>0</v>
      </c>
      <c r="CG130" s="29">
        <v>0</v>
      </c>
      <c r="CH130" s="29">
        <v>0</v>
      </c>
      <c r="CI130" s="29">
        <v>0</v>
      </c>
      <c r="CJ130" s="38">
        <f t="shared" si="7"/>
        <v>0</v>
      </c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  <c r="DR130" s="29"/>
      <c r="DS130" s="29"/>
      <c r="DT130" s="29"/>
      <c r="DU130" s="29"/>
      <c r="DV130" s="29"/>
      <c r="DW130" s="29"/>
      <c r="DX130" s="29"/>
      <c r="DY130" s="29"/>
      <c r="DZ130" s="29"/>
      <c r="EA130" s="29"/>
      <c r="EB130" s="29"/>
      <c r="EC130" s="29"/>
      <c r="ED130" s="29"/>
      <c r="EE130" s="29"/>
      <c r="EF130" s="29"/>
      <c r="EG130" s="29"/>
      <c r="EH130" s="29"/>
      <c r="EI130" s="29"/>
      <c r="EJ130" s="29"/>
      <c r="EK130" s="29"/>
      <c r="EL130" s="29"/>
      <c r="EM130" s="29"/>
      <c r="EN130" s="29"/>
      <c r="EO130" s="29"/>
      <c r="EP130" s="29"/>
      <c r="EQ130" s="29"/>
      <c r="ER130" s="29"/>
      <c r="ES130" s="29"/>
      <c r="ET130" s="29"/>
      <c r="EU130" s="29"/>
      <c r="EV130" s="29"/>
      <c r="EW130" s="29"/>
      <c r="EX130" s="29"/>
      <c r="EY130" s="29"/>
      <c r="EZ130" s="29"/>
      <c r="FA130" s="29"/>
      <c r="FB130" s="29"/>
      <c r="FC130" s="29"/>
      <c r="FD130" s="29"/>
      <c r="FE130" s="29"/>
      <c r="FF130" s="29"/>
      <c r="FG130" s="29"/>
      <c r="FH130" s="29"/>
      <c r="FI130" s="29"/>
      <c r="FJ130" s="29"/>
      <c r="FK130" s="29"/>
      <c r="FL130" s="29"/>
      <c r="FM130" s="29"/>
      <c r="FN130" s="29"/>
      <c r="FO130" s="29"/>
      <c r="FP130" s="29"/>
      <c r="FQ130" s="29"/>
      <c r="FR130" s="29"/>
      <c r="FS130" s="29"/>
      <c r="FT130" s="29"/>
      <c r="FU130" s="29"/>
      <c r="FV130" s="29"/>
      <c r="FW130" s="29"/>
      <c r="FX130" s="29"/>
    </row>
    <row r="131" spans="1:180" x14ac:dyDescent="0.2">
      <c r="A131" s="1" t="s">
        <v>65</v>
      </c>
      <c r="B131" s="29" t="s">
        <v>182</v>
      </c>
      <c r="C131" s="29">
        <v>1.1794985980094344</v>
      </c>
      <c r="D131" s="29">
        <v>0</v>
      </c>
      <c r="E131" s="29">
        <v>16.420319946947075</v>
      </c>
      <c r="F131" s="29">
        <v>2.7644950501774761</v>
      </c>
      <c r="G131" s="29">
        <v>22.933645901150513</v>
      </c>
      <c r="H131" s="29">
        <v>0</v>
      </c>
      <c r="I131" s="29">
        <v>1.1888465502956236</v>
      </c>
      <c r="J131" s="29">
        <v>7.5372895341344961</v>
      </c>
      <c r="K131" s="29">
        <v>0</v>
      </c>
      <c r="L131" s="29">
        <v>0</v>
      </c>
      <c r="M131" s="29">
        <v>22.486944063422072</v>
      </c>
      <c r="N131" s="29">
        <v>5.7301181947727482</v>
      </c>
      <c r="O131" s="29">
        <v>17.17830398441231</v>
      </c>
      <c r="P131" s="29">
        <v>12.154450664927754</v>
      </c>
      <c r="Q131" s="29">
        <v>0</v>
      </c>
      <c r="R131" s="29">
        <v>22.86728399159567</v>
      </c>
      <c r="S131" s="29">
        <v>6.0420891156297554</v>
      </c>
      <c r="T131" s="29">
        <v>3.4576051775426713</v>
      </c>
      <c r="U131" s="29">
        <v>32.853287844128147</v>
      </c>
      <c r="V131" s="29">
        <v>0</v>
      </c>
      <c r="W131" s="29">
        <v>1.1673373990574865</v>
      </c>
      <c r="X131" s="29">
        <v>38.495098157939893</v>
      </c>
      <c r="Y131" s="29">
        <v>1.9024754505947405</v>
      </c>
      <c r="Z131" s="29">
        <v>230.14407013347858</v>
      </c>
      <c r="AA131" s="29">
        <v>68.609259388961163</v>
      </c>
      <c r="AB131" s="29">
        <v>59.013443073755397</v>
      </c>
      <c r="AC131" s="29">
        <v>0</v>
      </c>
      <c r="AD131" s="29">
        <v>179.87212601089499</v>
      </c>
      <c r="AE131" s="29">
        <v>3342.5187889259014</v>
      </c>
      <c r="AF131" s="29">
        <v>0</v>
      </c>
      <c r="AG131" s="29">
        <v>146.28286329440317</v>
      </c>
      <c r="AH131" s="29">
        <v>0</v>
      </c>
      <c r="AI131" s="29">
        <v>9.306176962293419</v>
      </c>
      <c r="AJ131" s="29">
        <v>196.85632172746486</v>
      </c>
      <c r="AK131" s="29">
        <v>0</v>
      </c>
      <c r="AL131" s="29">
        <v>1.0858645618264477</v>
      </c>
      <c r="AM131" s="29">
        <v>0</v>
      </c>
      <c r="AN131" s="29">
        <v>15.005058773783428</v>
      </c>
      <c r="AO131" s="29">
        <v>0</v>
      </c>
      <c r="AP131" s="29">
        <v>0</v>
      </c>
      <c r="AQ131" s="29">
        <v>204.51231856352251</v>
      </c>
      <c r="AR131" s="29">
        <v>39.292085159071206</v>
      </c>
      <c r="AS131" s="29">
        <v>137.74171614506687</v>
      </c>
      <c r="AT131" s="29">
        <v>163.62129042665134</v>
      </c>
      <c r="AU131" s="29">
        <v>0</v>
      </c>
      <c r="AV131" s="29">
        <v>0</v>
      </c>
      <c r="AW131" s="29">
        <v>0</v>
      </c>
      <c r="AX131" s="29">
        <v>109.25765707637323</v>
      </c>
      <c r="AY131" s="29">
        <v>0</v>
      </c>
      <c r="AZ131" s="29">
        <v>0</v>
      </c>
      <c r="BA131" s="29">
        <v>0</v>
      </c>
      <c r="BB131" s="29">
        <v>0</v>
      </c>
      <c r="BC131" s="29">
        <v>48.317847493944001</v>
      </c>
      <c r="BD131" s="29">
        <v>0</v>
      </c>
      <c r="BE131" s="29">
        <v>1.4044541459936857</v>
      </c>
      <c r="BF131" s="29">
        <v>19.935993694522629</v>
      </c>
      <c r="BG131" s="29">
        <v>58.479885458014458</v>
      </c>
      <c r="BH131" s="29">
        <v>685.99540894829966</v>
      </c>
      <c r="BI131" s="29">
        <v>55.259842041904854</v>
      </c>
      <c r="BJ131" s="29">
        <v>230.56030427354276</v>
      </c>
      <c r="BK131" s="29">
        <v>32.015146943592853</v>
      </c>
      <c r="BL131" s="29">
        <v>609.9943315634182</v>
      </c>
      <c r="BM131" s="29">
        <v>0</v>
      </c>
      <c r="BN131" s="29">
        <v>66.42928282608824</v>
      </c>
      <c r="BO131" s="29">
        <v>132.68145259216223</v>
      </c>
      <c r="BP131" s="29">
        <v>741.85385668795448</v>
      </c>
      <c r="BQ131" s="29">
        <v>51.577510277705223</v>
      </c>
      <c r="BR131" s="29">
        <v>0</v>
      </c>
      <c r="BS131" s="29">
        <v>0</v>
      </c>
      <c r="BT131" s="59">
        <f t="shared" si="5"/>
        <v>7853.9834467953287</v>
      </c>
      <c r="BU131" s="29">
        <v>505.53288337412488</v>
      </c>
      <c r="BV131" s="29">
        <v>0</v>
      </c>
      <c r="BW131" s="29">
        <v>0</v>
      </c>
      <c r="BX131" s="29">
        <v>0</v>
      </c>
      <c r="BY131" s="29">
        <v>0</v>
      </c>
      <c r="BZ131" s="29">
        <v>0</v>
      </c>
      <c r="CA131" s="29">
        <v>0</v>
      </c>
      <c r="CB131" s="29">
        <v>0</v>
      </c>
      <c r="CC131" s="29">
        <v>0</v>
      </c>
      <c r="CD131" s="29">
        <v>0</v>
      </c>
      <c r="CE131" s="29">
        <v>0</v>
      </c>
      <c r="CF131" s="29">
        <v>0</v>
      </c>
      <c r="CG131" s="29">
        <v>0</v>
      </c>
      <c r="CH131" s="29">
        <v>-19.349514486375654</v>
      </c>
      <c r="CI131" s="29">
        <v>65.616307659507854</v>
      </c>
      <c r="CJ131" s="38">
        <f t="shared" si="7"/>
        <v>8405.7831233425859</v>
      </c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  <c r="DR131" s="29"/>
      <c r="DS131" s="29"/>
      <c r="DT131" s="29"/>
      <c r="DU131" s="29"/>
      <c r="DV131" s="29"/>
      <c r="DW131" s="29"/>
      <c r="DX131" s="29"/>
      <c r="DY131" s="29"/>
      <c r="DZ131" s="29"/>
      <c r="EA131" s="29"/>
      <c r="EB131" s="29"/>
      <c r="EC131" s="29"/>
      <c r="ED131" s="29"/>
      <c r="EE131" s="29"/>
      <c r="EF131" s="29"/>
      <c r="EG131" s="29"/>
      <c r="EH131" s="29"/>
      <c r="EI131" s="29"/>
      <c r="EJ131" s="29"/>
      <c r="EK131" s="29"/>
      <c r="EL131" s="29"/>
      <c r="EM131" s="29"/>
      <c r="EN131" s="29"/>
      <c r="EO131" s="29"/>
      <c r="EP131" s="29"/>
      <c r="EQ131" s="29"/>
      <c r="ER131" s="29"/>
      <c r="ES131" s="29"/>
      <c r="ET131" s="29"/>
      <c r="EU131" s="29"/>
      <c r="EV131" s="29"/>
      <c r="EW131" s="29"/>
      <c r="EX131" s="29"/>
      <c r="EY131" s="29"/>
      <c r="EZ131" s="29"/>
      <c r="FA131" s="29"/>
      <c r="FB131" s="29"/>
      <c r="FC131" s="29"/>
      <c r="FD131" s="29"/>
      <c r="FE131" s="29"/>
      <c r="FF131" s="29"/>
      <c r="FG131" s="29"/>
      <c r="FH131" s="29"/>
      <c r="FI131" s="29"/>
      <c r="FJ131" s="29"/>
      <c r="FK131" s="29"/>
      <c r="FL131" s="29"/>
      <c r="FM131" s="29"/>
      <c r="FN131" s="29"/>
      <c r="FO131" s="29"/>
      <c r="FP131" s="29"/>
      <c r="FQ131" s="29"/>
      <c r="FR131" s="29"/>
      <c r="FS131" s="29"/>
      <c r="FT131" s="29"/>
      <c r="FU131" s="29"/>
      <c r="FV131" s="29"/>
      <c r="FW131" s="29"/>
      <c r="FX131" s="29"/>
    </row>
    <row r="132" spans="1:180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>
        <v>0</v>
      </c>
      <c r="AX132" s="29">
        <v>0</v>
      </c>
      <c r="AY132" s="29">
        <v>0</v>
      </c>
      <c r="AZ132" s="29">
        <v>0</v>
      </c>
      <c r="BA132" s="29">
        <v>0</v>
      </c>
      <c r="BB132" s="29">
        <v>0</v>
      </c>
      <c r="BC132" s="29">
        <v>0</v>
      </c>
      <c r="BD132" s="29">
        <v>0</v>
      </c>
      <c r="BE132" s="29">
        <v>0</v>
      </c>
      <c r="BF132" s="29">
        <v>0</v>
      </c>
      <c r="BG132" s="29">
        <v>0</v>
      </c>
      <c r="BH132" s="29">
        <v>0</v>
      </c>
      <c r="BI132" s="29">
        <v>0</v>
      </c>
      <c r="BJ132" s="29">
        <v>0</v>
      </c>
      <c r="BK132" s="29">
        <v>0</v>
      </c>
      <c r="BL132" s="29">
        <v>0</v>
      </c>
      <c r="BM132" s="29">
        <v>0</v>
      </c>
      <c r="BN132" s="29">
        <v>0</v>
      </c>
      <c r="BO132" s="29">
        <v>0</v>
      </c>
      <c r="BP132" s="29">
        <v>0</v>
      </c>
      <c r="BQ132" s="29">
        <v>0</v>
      </c>
      <c r="BR132" s="29">
        <v>0</v>
      </c>
      <c r="BS132" s="29">
        <v>0</v>
      </c>
      <c r="BT132" s="59">
        <f t="shared" si="5"/>
        <v>0</v>
      </c>
      <c r="BU132" s="29">
        <v>0</v>
      </c>
      <c r="BV132" s="29">
        <v>0</v>
      </c>
      <c r="BW132" s="29">
        <v>0</v>
      </c>
      <c r="BX132" s="29">
        <v>0</v>
      </c>
      <c r="BY132" s="29">
        <v>0</v>
      </c>
      <c r="BZ132" s="29">
        <v>0</v>
      </c>
      <c r="CA132" s="29">
        <v>0</v>
      </c>
      <c r="CB132" s="29">
        <v>0</v>
      </c>
      <c r="CC132" s="29">
        <v>0</v>
      </c>
      <c r="CD132" s="29">
        <v>0</v>
      </c>
      <c r="CE132" s="29">
        <v>0</v>
      </c>
      <c r="CF132" s="29">
        <v>0</v>
      </c>
      <c r="CG132" s="29">
        <v>0</v>
      </c>
      <c r="CH132" s="29">
        <v>0</v>
      </c>
      <c r="CI132" s="29">
        <v>0</v>
      </c>
      <c r="CJ132" s="38">
        <f t="shared" si="7"/>
        <v>0</v>
      </c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  <c r="DR132" s="29"/>
      <c r="DS132" s="29"/>
      <c r="DT132" s="29"/>
      <c r="DU132" s="29"/>
      <c r="DV132" s="29"/>
      <c r="DW132" s="29"/>
      <c r="DX132" s="29"/>
      <c r="DY132" s="29"/>
      <c r="DZ132" s="29"/>
      <c r="EA132" s="29"/>
      <c r="EB132" s="29"/>
      <c r="EC132" s="29"/>
      <c r="ED132" s="29"/>
      <c r="EE132" s="29"/>
      <c r="EF132" s="29"/>
      <c r="EG132" s="29"/>
      <c r="EH132" s="29"/>
      <c r="EI132" s="29"/>
      <c r="EJ132" s="29"/>
      <c r="EK132" s="29"/>
      <c r="EL132" s="29"/>
      <c r="EM132" s="29"/>
      <c r="EN132" s="29"/>
      <c r="EO132" s="29"/>
      <c r="EP132" s="29"/>
      <c r="EQ132" s="29"/>
      <c r="ER132" s="29"/>
      <c r="ES132" s="29"/>
      <c r="ET132" s="29"/>
      <c r="EU132" s="29"/>
      <c r="EV132" s="29"/>
      <c r="EW132" s="29"/>
      <c r="EX132" s="29"/>
      <c r="EY132" s="29"/>
      <c r="EZ132" s="29"/>
      <c r="FA132" s="29"/>
      <c r="FB132" s="29"/>
      <c r="FC132" s="29"/>
      <c r="FD132" s="29"/>
      <c r="FE132" s="29"/>
      <c r="FF132" s="29"/>
      <c r="FG132" s="29"/>
      <c r="FH132" s="29"/>
      <c r="FI132" s="29"/>
      <c r="FJ132" s="29"/>
      <c r="FK132" s="29"/>
      <c r="FL132" s="29"/>
      <c r="FM132" s="29"/>
      <c r="FN132" s="29"/>
      <c r="FO132" s="29"/>
      <c r="FP132" s="29"/>
      <c r="FQ132" s="29"/>
      <c r="FR132" s="29"/>
      <c r="FS132" s="29"/>
      <c r="FT132" s="29"/>
      <c r="FU132" s="29"/>
      <c r="FV132" s="29"/>
      <c r="FW132" s="29"/>
      <c r="FX132" s="29"/>
    </row>
    <row r="133" spans="1:180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>
        <v>0</v>
      </c>
      <c r="AX133" s="29">
        <v>0</v>
      </c>
      <c r="AY133" s="29">
        <v>0</v>
      </c>
      <c r="AZ133" s="29">
        <v>0</v>
      </c>
      <c r="BA133" s="29">
        <v>0</v>
      </c>
      <c r="BB133" s="29">
        <v>0</v>
      </c>
      <c r="BC133" s="29">
        <v>0</v>
      </c>
      <c r="BD133" s="29">
        <v>0</v>
      </c>
      <c r="BE133" s="29">
        <v>0</v>
      </c>
      <c r="BF133" s="29">
        <v>0</v>
      </c>
      <c r="BG133" s="29">
        <v>0</v>
      </c>
      <c r="BH133" s="29">
        <v>0</v>
      </c>
      <c r="BI133" s="29">
        <v>0</v>
      </c>
      <c r="BJ133" s="29">
        <v>0</v>
      </c>
      <c r="BK133" s="29">
        <v>0</v>
      </c>
      <c r="BL133" s="29">
        <v>0</v>
      </c>
      <c r="BM133" s="29">
        <v>0</v>
      </c>
      <c r="BN133" s="29">
        <v>0</v>
      </c>
      <c r="BO133" s="29">
        <v>0</v>
      </c>
      <c r="BP133" s="29">
        <v>0</v>
      </c>
      <c r="BQ133" s="29">
        <v>0</v>
      </c>
      <c r="BR133" s="29">
        <v>0</v>
      </c>
      <c r="BS133" s="29">
        <v>0</v>
      </c>
      <c r="BT133" s="59">
        <f t="shared" si="5"/>
        <v>0</v>
      </c>
      <c r="BU133" s="29">
        <v>0</v>
      </c>
      <c r="BV133" s="29">
        <v>0</v>
      </c>
      <c r="BW133" s="29">
        <v>0</v>
      </c>
      <c r="BX133" s="29">
        <v>0</v>
      </c>
      <c r="BY133" s="29">
        <v>0</v>
      </c>
      <c r="BZ133" s="29">
        <v>0</v>
      </c>
      <c r="CA133" s="29">
        <v>0</v>
      </c>
      <c r="CB133" s="29">
        <v>0</v>
      </c>
      <c r="CC133" s="29">
        <v>0</v>
      </c>
      <c r="CD133" s="29">
        <v>0</v>
      </c>
      <c r="CE133" s="29">
        <v>0</v>
      </c>
      <c r="CF133" s="29">
        <v>0</v>
      </c>
      <c r="CG133" s="29">
        <v>0</v>
      </c>
      <c r="CH133" s="29">
        <v>0</v>
      </c>
      <c r="CI133" s="29">
        <v>0</v>
      </c>
      <c r="CJ133" s="38">
        <f t="shared" si="7"/>
        <v>0</v>
      </c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  <c r="DR133" s="29"/>
      <c r="DS133" s="29"/>
      <c r="DT133" s="29"/>
      <c r="DU133" s="29"/>
      <c r="DV133" s="29"/>
      <c r="DW133" s="29"/>
      <c r="DX133" s="29"/>
      <c r="DY133" s="29"/>
      <c r="DZ133" s="29"/>
      <c r="EA133" s="29"/>
      <c r="EB133" s="29"/>
      <c r="EC133" s="29"/>
      <c r="ED133" s="29"/>
      <c r="EE133" s="29"/>
      <c r="EF133" s="29"/>
      <c r="EG133" s="29"/>
      <c r="EH133" s="29"/>
      <c r="EI133" s="29"/>
      <c r="EJ133" s="29"/>
      <c r="EK133" s="29"/>
      <c r="EL133" s="29"/>
      <c r="EM133" s="29"/>
      <c r="EN133" s="29"/>
      <c r="EO133" s="29"/>
      <c r="EP133" s="29"/>
      <c r="EQ133" s="29"/>
      <c r="ER133" s="29"/>
      <c r="ES133" s="29"/>
      <c r="ET133" s="29"/>
      <c r="EU133" s="29"/>
      <c r="EV133" s="29"/>
      <c r="EW133" s="29"/>
      <c r="EX133" s="29"/>
      <c r="EY133" s="29"/>
      <c r="EZ133" s="29"/>
      <c r="FA133" s="29"/>
      <c r="FB133" s="29"/>
      <c r="FC133" s="29"/>
      <c r="FD133" s="29"/>
      <c r="FE133" s="29"/>
      <c r="FF133" s="29"/>
      <c r="FG133" s="29"/>
      <c r="FH133" s="29"/>
      <c r="FI133" s="29"/>
      <c r="FJ133" s="29"/>
      <c r="FK133" s="29"/>
      <c r="FL133" s="29"/>
      <c r="FM133" s="29"/>
      <c r="FN133" s="29"/>
      <c r="FO133" s="29"/>
      <c r="FP133" s="29"/>
      <c r="FQ133" s="29"/>
      <c r="FR133" s="29"/>
      <c r="FS133" s="29"/>
      <c r="FT133" s="29"/>
      <c r="FU133" s="29"/>
      <c r="FV133" s="29"/>
      <c r="FW133" s="29"/>
      <c r="FX133" s="29"/>
    </row>
    <row r="134" spans="1:180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>
        <v>0</v>
      </c>
      <c r="AX134" s="29">
        <v>0</v>
      </c>
      <c r="AY134" s="29">
        <v>0</v>
      </c>
      <c r="AZ134" s="29">
        <v>0</v>
      </c>
      <c r="BA134" s="29">
        <v>0</v>
      </c>
      <c r="BB134" s="29">
        <v>0</v>
      </c>
      <c r="BC134" s="29">
        <v>0</v>
      </c>
      <c r="BD134" s="29">
        <v>0</v>
      </c>
      <c r="BE134" s="29">
        <v>0</v>
      </c>
      <c r="BF134" s="29">
        <v>0</v>
      </c>
      <c r="BG134" s="29">
        <v>0</v>
      </c>
      <c r="BH134" s="29">
        <v>0</v>
      </c>
      <c r="BI134" s="29">
        <v>0</v>
      </c>
      <c r="BJ134" s="29">
        <v>0</v>
      </c>
      <c r="BK134" s="29">
        <v>0</v>
      </c>
      <c r="BL134" s="29">
        <v>0</v>
      </c>
      <c r="BM134" s="29">
        <v>0</v>
      </c>
      <c r="BN134" s="29">
        <v>0</v>
      </c>
      <c r="BO134" s="29">
        <v>0</v>
      </c>
      <c r="BP134" s="29">
        <v>0</v>
      </c>
      <c r="BQ134" s="29">
        <v>0</v>
      </c>
      <c r="BR134" s="29">
        <v>0</v>
      </c>
      <c r="BS134" s="29">
        <v>0</v>
      </c>
      <c r="BT134" s="59">
        <f t="shared" si="5"/>
        <v>0</v>
      </c>
      <c r="BU134" s="29">
        <v>0</v>
      </c>
      <c r="BV134" s="29">
        <v>0</v>
      </c>
      <c r="BW134" s="29">
        <v>0</v>
      </c>
      <c r="BX134" s="29">
        <v>0</v>
      </c>
      <c r="BY134" s="29">
        <v>0</v>
      </c>
      <c r="BZ134" s="29">
        <v>0</v>
      </c>
      <c r="CA134" s="29">
        <v>0</v>
      </c>
      <c r="CB134" s="29">
        <v>0</v>
      </c>
      <c r="CC134" s="29">
        <v>0</v>
      </c>
      <c r="CD134" s="29">
        <v>0</v>
      </c>
      <c r="CE134" s="29">
        <v>0</v>
      </c>
      <c r="CF134" s="29">
        <v>0</v>
      </c>
      <c r="CG134" s="29">
        <v>0</v>
      </c>
      <c r="CH134" s="29">
        <v>0</v>
      </c>
      <c r="CI134" s="29">
        <v>0</v>
      </c>
      <c r="CJ134" s="38">
        <f t="shared" si="7"/>
        <v>0</v>
      </c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  <c r="DR134" s="29"/>
      <c r="DS134" s="29"/>
      <c r="DT134" s="29"/>
      <c r="DU134" s="29"/>
      <c r="DV134" s="29"/>
      <c r="DW134" s="29"/>
      <c r="DX134" s="29"/>
      <c r="DY134" s="29"/>
      <c r="DZ134" s="29"/>
      <c r="EA134" s="29"/>
      <c r="EB134" s="29"/>
      <c r="EC134" s="29"/>
      <c r="ED134" s="29"/>
      <c r="EE134" s="29"/>
      <c r="EF134" s="29"/>
      <c r="EG134" s="29"/>
      <c r="EH134" s="29"/>
      <c r="EI134" s="29"/>
      <c r="EJ134" s="29"/>
      <c r="EK134" s="29"/>
      <c r="EL134" s="29"/>
      <c r="EM134" s="29"/>
      <c r="EN134" s="29"/>
      <c r="EO134" s="29"/>
      <c r="EP134" s="29"/>
      <c r="EQ134" s="29"/>
      <c r="ER134" s="29"/>
      <c r="ES134" s="29"/>
      <c r="ET134" s="29"/>
      <c r="EU134" s="29"/>
      <c r="EV134" s="29"/>
      <c r="EW134" s="29"/>
      <c r="EX134" s="29"/>
      <c r="EY134" s="29"/>
      <c r="EZ134" s="29"/>
      <c r="FA134" s="29"/>
      <c r="FB134" s="29"/>
      <c r="FC134" s="29"/>
      <c r="FD134" s="29"/>
      <c r="FE134" s="29"/>
      <c r="FF134" s="29"/>
      <c r="FG134" s="29"/>
      <c r="FH134" s="29"/>
      <c r="FI134" s="29"/>
      <c r="FJ134" s="29"/>
      <c r="FK134" s="29"/>
      <c r="FL134" s="29"/>
      <c r="FM134" s="29"/>
      <c r="FN134" s="29"/>
      <c r="FO134" s="29"/>
      <c r="FP134" s="29"/>
      <c r="FQ134" s="29"/>
      <c r="FR134" s="29"/>
      <c r="FS134" s="29"/>
      <c r="FT134" s="29"/>
      <c r="FU134" s="29"/>
      <c r="FV134" s="29"/>
      <c r="FW134" s="29"/>
      <c r="FX134" s="29"/>
    </row>
    <row r="135" spans="1:180" x14ac:dyDescent="0.2">
      <c r="A135" s="1" t="s">
        <v>68</v>
      </c>
      <c r="B135" s="29" t="s">
        <v>186</v>
      </c>
      <c r="C135" s="29">
        <v>15.453602413517148</v>
      </c>
      <c r="D135" s="29">
        <v>6.244644334370193</v>
      </c>
      <c r="E135" s="29">
        <v>4.6608304066523614</v>
      </c>
      <c r="F135" s="29">
        <v>0</v>
      </c>
      <c r="G135" s="29">
        <v>72.363812358281791</v>
      </c>
      <c r="H135" s="29">
        <v>13.92073551886774</v>
      </c>
      <c r="I135" s="29">
        <v>2.7792871003012802</v>
      </c>
      <c r="J135" s="29">
        <v>5.5012162391748225</v>
      </c>
      <c r="K135" s="29">
        <v>12.630562722722452</v>
      </c>
      <c r="L135" s="29">
        <v>0</v>
      </c>
      <c r="M135" s="29">
        <v>30.450869031025</v>
      </c>
      <c r="N135" s="29">
        <v>7.6068612453604807</v>
      </c>
      <c r="O135" s="29">
        <v>8.9261752822566969</v>
      </c>
      <c r="P135" s="29">
        <v>9.9510042300079746</v>
      </c>
      <c r="Q135" s="29">
        <v>6.4533774226301235</v>
      </c>
      <c r="R135" s="29">
        <v>12.302269518487812</v>
      </c>
      <c r="S135" s="29">
        <v>13.090844198231721</v>
      </c>
      <c r="T135" s="29">
        <v>4.5081853610652827</v>
      </c>
      <c r="U135" s="29">
        <v>30.224140799667452</v>
      </c>
      <c r="V135" s="29">
        <v>2.6871383012654375</v>
      </c>
      <c r="W135" s="29">
        <v>7.3707328080270624</v>
      </c>
      <c r="X135" s="29">
        <v>14.69703915302005</v>
      </c>
      <c r="Y135" s="29">
        <v>5.2788750710583248</v>
      </c>
      <c r="Z135" s="29">
        <v>0</v>
      </c>
      <c r="AA135" s="29">
        <v>4.0260103527173472</v>
      </c>
      <c r="AB135" s="29">
        <v>2.9061886999286681</v>
      </c>
      <c r="AC135" s="29">
        <v>62.99122011464739</v>
      </c>
      <c r="AD135" s="29">
        <v>4.2713482897603408</v>
      </c>
      <c r="AE135" s="29">
        <v>37.978113783572852</v>
      </c>
      <c r="AF135" s="29">
        <v>23.992457409057057</v>
      </c>
      <c r="AG135" s="29">
        <v>30.838008526932494</v>
      </c>
      <c r="AH135" s="29">
        <v>3.9399545512544525</v>
      </c>
      <c r="AI135" s="29">
        <v>2.4730593116944459</v>
      </c>
      <c r="AJ135" s="29">
        <v>11.761571493812408</v>
      </c>
      <c r="AK135" s="29">
        <v>2.5419204790830796</v>
      </c>
      <c r="AL135" s="29">
        <v>2.3897647498626307</v>
      </c>
      <c r="AM135" s="29">
        <v>14.757978749038791</v>
      </c>
      <c r="AN135" s="29">
        <v>20.911141093470331</v>
      </c>
      <c r="AO135" s="29">
        <v>13.856811104493483</v>
      </c>
      <c r="AP135" s="29">
        <v>15.855237551092607</v>
      </c>
      <c r="AQ135" s="29">
        <v>188.97151479452796</v>
      </c>
      <c r="AR135" s="29">
        <v>7.3507601696134559</v>
      </c>
      <c r="AS135" s="29">
        <v>8.537145429567504</v>
      </c>
      <c r="AT135" s="29">
        <v>6.0179293515353169</v>
      </c>
      <c r="AU135" s="29">
        <v>0</v>
      </c>
      <c r="AV135" s="29">
        <v>0</v>
      </c>
      <c r="AW135" s="29">
        <v>0</v>
      </c>
      <c r="AX135" s="29">
        <v>14.055439721348428</v>
      </c>
      <c r="AY135" s="29">
        <v>29.147662134916011</v>
      </c>
      <c r="AZ135" s="29">
        <v>5.5246124609416221</v>
      </c>
      <c r="BA135" s="29">
        <v>0</v>
      </c>
      <c r="BB135" s="29">
        <v>4.0091546720046072</v>
      </c>
      <c r="BC135" s="29">
        <v>9.8547947844891066</v>
      </c>
      <c r="BD135" s="29">
        <v>7.9151178644252287</v>
      </c>
      <c r="BE135" s="29">
        <v>0</v>
      </c>
      <c r="BF135" s="29">
        <v>0</v>
      </c>
      <c r="BG135" s="29">
        <v>15.740131335775089</v>
      </c>
      <c r="BH135" s="29">
        <v>42.469708246087094</v>
      </c>
      <c r="BI135" s="29">
        <v>3.9834646404644589</v>
      </c>
      <c r="BJ135" s="29">
        <v>88.214358828655421</v>
      </c>
      <c r="BK135" s="29">
        <v>0</v>
      </c>
      <c r="BL135" s="29">
        <v>14.89767992594517</v>
      </c>
      <c r="BM135" s="29">
        <v>44.020298149371321</v>
      </c>
      <c r="BN135" s="29">
        <v>24.136736431842202</v>
      </c>
      <c r="BO135" s="29">
        <v>9.0783069935109815</v>
      </c>
      <c r="BP135" s="29">
        <v>75.659023818304803</v>
      </c>
      <c r="BQ135" s="29">
        <v>2.9144426548723512</v>
      </c>
      <c r="BR135" s="29">
        <v>8.6648284852421984</v>
      </c>
      <c r="BS135" s="29">
        <v>0</v>
      </c>
      <c r="BT135" s="59">
        <f t="shared" si="5"/>
        <v>1153.7561006698497</v>
      </c>
      <c r="BU135" s="29">
        <v>1266.6517980448284</v>
      </c>
      <c r="BV135" s="29">
        <v>0</v>
      </c>
      <c r="BW135" s="29">
        <v>0</v>
      </c>
      <c r="BX135" s="29">
        <v>0</v>
      </c>
      <c r="BY135" s="29">
        <v>0</v>
      </c>
      <c r="BZ135" s="29">
        <v>0</v>
      </c>
      <c r="CA135" s="29">
        <v>0</v>
      </c>
      <c r="CB135" s="29">
        <v>0</v>
      </c>
      <c r="CC135" s="29">
        <v>0</v>
      </c>
      <c r="CD135" s="29">
        <v>0</v>
      </c>
      <c r="CE135" s="29">
        <v>0</v>
      </c>
      <c r="CF135" s="29">
        <v>0</v>
      </c>
      <c r="CG135" s="29">
        <v>0</v>
      </c>
      <c r="CH135" s="29">
        <v>0</v>
      </c>
      <c r="CI135" s="29">
        <v>0</v>
      </c>
      <c r="CJ135" s="38">
        <f t="shared" si="7"/>
        <v>2420.4078987146781</v>
      </c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  <c r="DR135" s="29"/>
      <c r="DS135" s="29"/>
      <c r="DT135" s="29"/>
      <c r="DU135" s="29"/>
      <c r="DV135" s="29"/>
      <c r="DW135" s="29"/>
      <c r="DX135" s="29"/>
      <c r="DY135" s="29"/>
      <c r="DZ135" s="29"/>
      <c r="EA135" s="29"/>
      <c r="EB135" s="29"/>
      <c r="EC135" s="29"/>
      <c r="ED135" s="29"/>
      <c r="EE135" s="29"/>
      <c r="EF135" s="29"/>
      <c r="EG135" s="29"/>
      <c r="EH135" s="29"/>
      <c r="EI135" s="29"/>
      <c r="EJ135" s="29"/>
      <c r="EK135" s="29"/>
      <c r="EL135" s="29"/>
      <c r="EM135" s="29"/>
      <c r="EN135" s="29"/>
      <c r="EO135" s="29"/>
      <c r="EP135" s="29"/>
      <c r="EQ135" s="29"/>
      <c r="ER135" s="29"/>
      <c r="ES135" s="29"/>
      <c r="ET135" s="29"/>
      <c r="EU135" s="29"/>
      <c r="EV135" s="29"/>
      <c r="EW135" s="29"/>
      <c r="EX135" s="29"/>
      <c r="EY135" s="29"/>
      <c r="EZ135" s="29"/>
      <c r="FA135" s="29"/>
      <c r="FB135" s="29"/>
      <c r="FC135" s="29"/>
      <c r="FD135" s="29"/>
      <c r="FE135" s="29"/>
      <c r="FF135" s="29"/>
      <c r="FG135" s="29"/>
      <c r="FH135" s="29"/>
      <c r="FI135" s="29"/>
      <c r="FJ135" s="29"/>
      <c r="FK135" s="29"/>
      <c r="FL135" s="29"/>
      <c r="FM135" s="29"/>
      <c r="FN135" s="29"/>
      <c r="FO135" s="29"/>
      <c r="FP135" s="29"/>
      <c r="FQ135" s="29"/>
      <c r="FR135" s="29"/>
      <c r="FS135" s="29"/>
      <c r="FT135" s="29"/>
      <c r="FU135" s="29"/>
      <c r="FV135" s="29"/>
      <c r="FW135" s="29"/>
      <c r="FX135" s="29"/>
    </row>
    <row r="136" spans="1:180" x14ac:dyDescent="0.2">
      <c r="A136" s="1" t="s">
        <v>70</v>
      </c>
      <c r="B136" s="29" t="s">
        <v>187</v>
      </c>
      <c r="C136" s="29">
        <v>7.9296133801609736</v>
      </c>
      <c r="D136" s="29">
        <v>0</v>
      </c>
      <c r="E136" s="29">
        <v>8.5155186726470298</v>
      </c>
      <c r="F136" s="29">
        <v>1.7931368040948634</v>
      </c>
      <c r="G136" s="29">
        <v>37.559442333829907</v>
      </c>
      <c r="H136" s="29">
        <v>9.6202963827293928</v>
      </c>
      <c r="I136" s="29">
        <v>0</v>
      </c>
      <c r="J136" s="29">
        <v>7.8014396698751547</v>
      </c>
      <c r="K136" s="29">
        <v>30.898487662524094</v>
      </c>
      <c r="L136" s="29">
        <v>3.7090485795833721</v>
      </c>
      <c r="M136" s="29">
        <v>44.93948290146259</v>
      </c>
      <c r="N136" s="29">
        <v>17.496174649168765</v>
      </c>
      <c r="O136" s="29">
        <v>19.458297578546453</v>
      </c>
      <c r="P136" s="29">
        <v>4.0404555752564857</v>
      </c>
      <c r="Q136" s="29">
        <v>0</v>
      </c>
      <c r="R136" s="29">
        <v>11.218996590792408</v>
      </c>
      <c r="S136" s="29">
        <v>50.441842075971834</v>
      </c>
      <c r="T136" s="29">
        <v>8.499764744069406</v>
      </c>
      <c r="U136" s="29">
        <v>36.199087697180893</v>
      </c>
      <c r="V136" s="29">
        <v>0</v>
      </c>
      <c r="W136" s="29">
        <v>1.4776079038439816</v>
      </c>
      <c r="X136" s="29">
        <v>31.417320005496713</v>
      </c>
      <c r="Y136" s="29">
        <v>0</v>
      </c>
      <c r="Z136" s="29">
        <v>0</v>
      </c>
      <c r="AA136" s="29">
        <v>0</v>
      </c>
      <c r="AB136" s="29">
        <v>0</v>
      </c>
      <c r="AC136" s="29">
        <v>5.089715750978784</v>
      </c>
      <c r="AD136" s="29">
        <v>0</v>
      </c>
      <c r="AE136" s="29">
        <v>0</v>
      </c>
      <c r="AF136" s="29">
        <v>46.134541473193707</v>
      </c>
      <c r="AG136" s="29">
        <v>0</v>
      </c>
      <c r="AH136" s="29">
        <v>0</v>
      </c>
      <c r="AI136" s="29">
        <v>0</v>
      </c>
      <c r="AJ136" s="29">
        <v>0</v>
      </c>
      <c r="AK136" s="29">
        <v>2.5215149594209021</v>
      </c>
      <c r="AL136" s="29">
        <v>14.803346226472749</v>
      </c>
      <c r="AM136" s="29">
        <v>0</v>
      </c>
      <c r="AN136" s="29">
        <v>0</v>
      </c>
      <c r="AO136" s="29">
        <v>0</v>
      </c>
      <c r="AP136" s="29">
        <v>2.8460840632384046</v>
      </c>
      <c r="AQ136" s="29">
        <v>1.2965414229846759</v>
      </c>
      <c r="AR136" s="29">
        <v>0</v>
      </c>
      <c r="AS136" s="29">
        <v>38.804556427914974</v>
      </c>
      <c r="AT136" s="29">
        <v>0</v>
      </c>
      <c r="AU136" s="29">
        <v>0</v>
      </c>
      <c r="AV136" s="29">
        <v>0</v>
      </c>
      <c r="AW136" s="29">
        <v>0</v>
      </c>
      <c r="AX136" s="29">
        <v>0</v>
      </c>
      <c r="AY136" s="29">
        <v>11.645527166963216</v>
      </c>
      <c r="AZ136" s="29">
        <v>0</v>
      </c>
      <c r="BA136" s="29">
        <v>0</v>
      </c>
      <c r="BB136" s="29">
        <v>1.8222481702369917</v>
      </c>
      <c r="BC136" s="29">
        <v>0</v>
      </c>
      <c r="BD136" s="29">
        <v>0</v>
      </c>
      <c r="BE136" s="29">
        <v>0</v>
      </c>
      <c r="BF136" s="29">
        <v>0</v>
      </c>
      <c r="BG136" s="29">
        <v>20.583158421226717</v>
      </c>
      <c r="BH136" s="29">
        <v>1.6240885088457075</v>
      </c>
      <c r="BI136" s="29">
        <v>0</v>
      </c>
      <c r="BJ136" s="29">
        <v>9.2749541155403854</v>
      </c>
      <c r="BK136" s="29">
        <v>1.6206031233146101</v>
      </c>
      <c r="BL136" s="29">
        <v>569.4761584127001</v>
      </c>
      <c r="BM136" s="29">
        <v>129.78211671388249</v>
      </c>
      <c r="BN136" s="29">
        <v>142.93851623103458</v>
      </c>
      <c r="BO136" s="29">
        <v>0</v>
      </c>
      <c r="BP136" s="29">
        <v>0</v>
      </c>
      <c r="BQ136" s="29">
        <v>0</v>
      </c>
      <c r="BR136" s="29">
        <v>0</v>
      </c>
      <c r="BS136" s="29">
        <v>0</v>
      </c>
      <c r="BT136" s="59">
        <f t="shared" si="5"/>
        <v>1333.2796843951833</v>
      </c>
      <c r="BU136" s="29">
        <v>118.38203584494349</v>
      </c>
      <c r="BV136" s="29">
        <v>0</v>
      </c>
      <c r="BW136" s="29">
        <v>904.48255282052423</v>
      </c>
      <c r="BX136" s="29">
        <v>0</v>
      </c>
      <c r="BY136" s="29">
        <v>0</v>
      </c>
      <c r="BZ136" s="29">
        <v>0</v>
      </c>
      <c r="CA136" s="29">
        <v>0</v>
      </c>
      <c r="CB136" s="29">
        <v>0</v>
      </c>
      <c r="CC136" s="29">
        <v>0</v>
      </c>
      <c r="CD136" s="29">
        <v>0</v>
      </c>
      <c r="CE136" s="29">
        <v>0</v>
      </c>
      <c r="CF136" s="29">
        <v>0</v>
      </c>
      <c r="CG136" s="29">
        <v>0</v>
      </c>
      <c r="CH136" s="29">
        <v>0</v>
      </c>
      <c r="CI136" s="29">
        <v>0</v>
      </c>
      <c r="CJ136" s="38">
        <f t="shared" si="7"/>
        <v>2356.1442730606509</v>
      </c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  <c r="DR136" s="29"/>
      <c r="DS136" s="29"/>
      <c r="DT136" s="29"/>
      <c r="DU136" s="29"/>
      <c r="DV136" s="29"/>
      <c r="DW136" s="29"/>
      <c r="DX136" s="29"/>
      <c r="DY136" s="29"/>
      <c r="DZ136" s="29"/>
      <c r="EA136" s="29"/>
      <c r="EB136" s="29"/>
      <c r="EC136" s="29"/>
      <c r="ED136" s="29"/>
      <c r="EE136" s="29"/>
      <c r="EF136" s="29"/>
      <c r="EG136" s="29"/>
      <c r="EH136" s="29"/>
      <c r="EI136" s="29"/>
      <c r="EJ136" s="29"/>
      <c r="EK136" s="29"/>
      <c r="EL136" s="29"/>
      <c r="EM136" s="29"/>
      <c r="EN136" s="29"/>
      <c r="EO136" s="29"/>
      <c r="EP136" s="29"/>
      <c r="EQ136" s="29"/>
      <c r="ER136" s="29"/>
      <c r="ES136" s="29"/>
      <c r="ET136" s="29"/>
      <c r="EU136" s="29"/>
      <c r="EV136" s="29"/>
      <c r="EW136" s="29"/>
      <c r="EX136" s="29"/>
      <c r="EY136" s="29"/>
      <c r="EZ136" s="29"/>
      <c r="FA136" s="29"/>
      <c r="FB136" s="29"/>
      <c r="FC136" s="29"/>
      <c r="FD136" s="29"/>
      <c r="FE136" s="29"/>
      <c r="FF136" s="29"/>
      <c r="FG136" s="29"/>
      <c r="FH136" s="29"/>
      <c r="FI136" s="29"/>
      <c r="FJ136" s="29"/>
      <c r="FK136" s="29"/>
      <c r="FL136" s="29"/>
      <c r="FM136" s="29"/>
      <c r="FN136" s="29"/>
      <c r="FO136" s="29"/>
      <c r="FP136" s="29"/>
      <c r="FQ136" s="29"/>
      <c r="FR136" s="29"/>
      <c r="FS136" s="29"/>
      <c r="FT136" s="29"/>
      <c r="FU136" s="29"/>
      <c r="FV136" s="29"/>
      <c r="FW136" s="29"/>
      <c r="FX136" s="29"/>
    </row>
    <row r="137" spans="1:180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>
        <v>0</v>
      </c>
      <c r="AX137" s="29">
        <v>0</v>
      </c>
      <c r="AY137" s="29">
        <v>0</v>
      </c>
      <c r="AZ137" s="29">
        <v>0</v>
      </c>
      <c r="BA137" s="29">
        <v>0</v>
      </c>
      <c r="BB137" s="29">
        <v>0</v>
      </c>
      <c r="BC137" s="29">
        <v>0</v>
      </c>
      <c r="BD137" s="29">
        <v>0</v>
      </c>
      <c r="BE137" s="29">
        <v>0</v>
      </c>
      <c r="BF137" s="29">
        <v>0</v>
      </c>
      <c r="BG137" s="29">
        <v>0</v>
      </c>
      <c r="BH137" s="29">
        <v>0</v>
      </c>
      <c r="BI137" s="29">
        <v>0</v>
      </c>
      <c r="BJ137" s="29">
        <v>0</v>
      </c>
      <c r="BK137" s="29">
        <v>0</v>
      </c>
      <c r="BL137" s="29">
        <v>0</v>
      </c>
      <c r="BM137" s="29">
        <v>0</v>
      </c>
      <c r="BN137" s="29">
        <v>0</v>
      </c>
      <c r="BO137" s="29">
        <v>0</v>
      </c>
      <c r="BP137" s="29">
        <v>0</v>
      </c>
      <c r="BQ137" s="29">
        <v>0</v>
      </c>
      <c r="BR137" s="29">
        <v>0</v>
      </c>
      <c r="BS137" s="29">
        <v>0</v>
      </c>
      <c r="BT137" s="59">
        <f t="shared" si="5"/>
        <v>0</v>
      </c>
      <c r="BU137" s="29">
        <v>0</v>
      </c>
      <c r="BV137" s="29">
        <v>0</v>
      </c>
      <c r="BW137" s="29">
        <v>0</v>
      </c>
      <c r="BX137" s="29">
        <v>0</v>
      </c>
      <c r="BY137" s="29">
        <v>0</v>
      </c>
      <c r="BZ137" s="29">
        <v>0</v>
      </c>
      <c r="CA137" s="29">
        <v>0</v>
      </c>
      <c r="CB137" s="29">
        <v>0</v>
      </c>
      <c r="CC137" s="29">
        <v>0</v>
      </c>
      <c r="CD137" s="29">
        <v>0</v>
      </c>
      <c r="CE137" s="29">
        <v>0</v>
      </c>
      <c r="CF137" s="29">
        <v>0</v>
      </c>
      <c r="CG137" s="29">
        <v>0</v>
      </c>
      <c r="CH137" s="29">
        <v>0</v>
      </c>
      <c r="CI137" s="29">
        <v>0</v>
      </c>
      <c r="CJ137" s="38">
        <f t="shared" si="7"/>
        <v>0</v>
      </c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  <c r="DR137" s="29"/>
      <c r="DS137" s="29"/>
      <c r="DT137" s="29"/>
      <c r="DU137" s="29"/>
      <c r="DV137" s="29"/>
      <c r="DW137" s="29"/>
      <c r="DX137" s="29"/>
      <c r="DY137" s="29"/>
      <c r="DZ137" s="29"/>
      <c r="EA137" s="29"/>
      <c r="EB137" s="29"/>
      <c r="EC137" s="29"/>
      <c r="ED137" s="29"/>
      <c r="EE137" s="29"/>
      <c r="EF137" s="29"/>
      <c r="EG137" s="29"/>
      <c r="EH137" s="29"/>
      <c r="EI137" s="29"/>
      <c r="EJ137" s="29"/>
      <c r="EK137" s="29"/>
      <c r="EL137" s="29"/>
      <c r="EM137" s="29"/>
      <c r="EN137" s="29"/>
      <c r="EO137" s="29"/>
      <c r="EP137" s="29"/>
      <c r="EQ137" s="29"/>
      <c r="ER137" s="29"/>
      <c r="ES137" s="29"/>
      <c r="ET137" s="29"/>
      <c r="EU137" s="29"/>
      <c r="EV137" s="29"/>
      <c r="EW137" s="29"/>
      <c r="EX137" s="29"/>
      <c r="EY137" s="29"/>
      <c r="EZ137" s="29"/>
      <c r="FA137" s="29"/>
      <c r="FB137" s="29"/>
      <c r="FC137" s="29"/>
      <c r="FD137" s="29"/>
      <c r="FE137" s="29"/>
      <c r="FF137" s="29"/>
      <c r="FG137" s="29"/>
      <c r="FH137" s="29"/>
      <c r="FI137" s="29"/>
      <c r="FJ137" s="29"/>
      <c r="FK137" s="29"/>
      <c r="FL137" s="29"/>
      <c r="FM137" s="29"/>
      <c r="FN137" s="29"/>
      <c r="FO137" s="29"/>
      <c r="FP137" s="29"/>
      <c r="FQ137" s="29"/>
      <c r="FR137" s="29"/>
      <c r="FS137" s="29"/>
      <c r="FT137" s="29"/>
      <c r="FU137" s="29"/>
      <c r="FV137" s="29"/>
      <c r="FW137" s="29"/>
      <c r="FX137" s="29"/>
    </row>
    <row r="138" spans="1:180" x14ac:dyDescent="0.2">
      <c r="A138" s="1" t="s">
        <v>72</v>
      </c>
      <c r="B138" s="29" t="s">
        <v>189</v>
      </c>
      <c r="C138" s="29">
        <v>64.301219507038667</v>
      </c>
      <c r="D138" s="29">
        <v>31.042145238027231</v>
      </c>
      <c r="E138" s="29">
        <v>93.465293815027309</v>
      </c>
      <c r="F138" s="29">
        <v>7.5840531780747078</v>
      </c>
      <c r="G138" s="29">
        <v>743.30575351380082</v>
      </c>
      <c r="H138" s="29">
        <v>124.65311305455188</v>
      </c>
      <c r="I138" s="29">
        <v>3.1601138369197388</v>
      </c>
      <c r="J138" s="29">
        <v>108.07250059548561</v>
      </c>
      <c r="K138" s="29">
        <v>1441.9550270249536</v>
      </c>
      <c r="L138" s="29">
        <v>18.111768880491557</v>
      </c>
      <c r="M138" s="29">
        <v>386.34878870565115</v>
      </c>
      <c r="N138" s="29">
        <v>140.41001820608597</v>
      </c>
      <c r="O138" s="29">
        <v>136.53101195550059</v>
      </c>
      <c r="P138" s="29">
        <v>55.532106441959954</v>
      </c>
      <c r="Q138" s="29">
        <v>13.146204189256544</v>
      </c>
      <c r="R138" s="29">
        <v>102.43660441064324</v>
      </c>
      <c r="S138" s="29">
        <v>314.28592111819569</v>
      </c>
      <c r="T138" s="29">
        <v>163.23899433283322</v>
      </c>
      <c r="U138" s="29">
        <v>362.1941195413882</v>
      </c>
      <c r="V138" s="29">
        <v>29.928642663230718</v>
      </c>
      <c r="W138" s="29">
        <v>10.119017160820633</v>
      </c>
      <c r="X138" s="29">
        <v>362.03720373834619</v>
      </c>
      <c r="Y138" s="29">
        <v>35.138204314558926</v>
      </c>
      <c r="Z138" s="29">
        <v>40.556659470993196</v>
      </c>
      <c r="AA138" s="29">
        <v>63.433098245361684</v>
      </c>
      <c r="AB138" s="29">
        <v>17.146251251729574</v>
      </c>
      <c r="AC138" s="29">
        <v>324.02890544652996</v>
      </c>
      <c r="AD138" s="29">
        <v>111.0729340293334</v>
      </c>
      <c r="AE138" s="29">
        <v>426.68824301309763</v>
      </c>
      <c r="AF138" s="29">
        <v>119.48141075058248</v>
      </c>
      <c r="AG138" s="29">
        <v>105.10390744550804</v>
      </c>
      <c r="AH138" s="29">
        <v>0</v>
      </c>
      <c r="AI138" s="29">
        <v>0</v>
      </c>
      <c r="AJ138" s="29">
        <v>16.342875259146975</v>
      </c>
      <c r="AK138" s="29">
        <v>34.39581062644001</v>
      </c>
      <c r="AL138" s="29">
        <v>166.5257233199728</v>
      </c>
      <c r="AM138" s="29">
        <v>69.69673253694674</v>
      </c>
      <c r="AN138" s="29">
        <v>1115.2509009584121</v>
      </c>
      <c r="AO138" s="29">
        <v>145.60830945185245</v>
      </c>
      <c r="AP138" s="29">
        <v>13.95784098147961</v>
      </c>
      <c r="AQ138" s="29">
        <v>20.758519286981386</v>
      </c>
      <c r="AR138" s="29">
        <v>2.1902230596929368</v>
      </c>
      <c r="AS138" s="29">
        <v>152.14612742644181</v>
      </c>
      <c r="AT138" s="29">
        <v>244.43946757158628</v>
      </c>
      <c r="AU138" s="29">
        <v>21.63976048565139</v>
      </c>
      <c r="AV138" s="29">
        <v>4.5330606135061995</v>
      </c>
      <c r="AW138" s="29">
        <v>6.7520059329926383</v>
      </c>
      <c r="AX138" s="29">
        <v>124.48173961638767</v>
      </c>
      <c r="AY138" s="29">
        <v>28.895722748146024</v>
      </c>
      <c r="AZ138" s="29">
        <v>3.7990232859626909</v>
      </c>
      <c r="BA138" s="29">
        <v>353.28492052601052</v>
      </c>
      <c r="BB138" s="29">
        <v>10.673738780120772</v>
      </c>
      <c r="BC138" s="29">
        <v>95.585140813050714</v>
      </c>
      <c r="BD138" s="29">
        <v>13.642220316028469</v>
      </c>
      <c r="BE138" s="29">
        <v>13.132478644514073</v>
      </c>
      <c r="BF138" s="29">
        <v>1.5228750764085655</v>
      </c>
      <c r="BG138" s="29">
        <v>61.309487667774746</v>
      </c>
      <c r="BH138" s="29">
        <v>396.96101408152504</v>
      </c>
      <c r="BI138" s="29">
        <v>61.430647405888955</v>
      </c>
      <c r="BJ138" s="29">
        <v>2084.1561600010996</v>
      </c>
      <c r="BK138" s="29">
        <v>0</v>
      </c>
      <c r="BL138" s="29">
        <v>404.40626012940572</v>
      </c>
      <c r="BM138" s="29">
        <v>601.5465212715244</v>
      </c>
      <c r="BN138" s="29">
        <v>121.00834711961222</v>
      </c>
      <c r="BO138" s="29">
        <v>159.74343484385548</v>
      </c>
      <c r="BP138" s="29">
        <v>155.69213606275434</v>
      </c>
      <c r="BQ138" s="29">
        <v>39.711188254459302</v>
      </c>
      <c r="BR138" s="29">
        <v>8.1329840016695467</v>
      </c>
      <c r="BS138" s="29">
        <v>0</v>
      </c>
      <c r="BT138" s="59">
        <f t="shared" si="5"/>
        <v>12707.862633233282</v>
      </c>
      <c r="BU138" s="29">
        <v>16118.210783785</v>
      </c>
      <c r="BV138" s="29">
        <v>0</v>
      </c>
      <c r="BW138" s="29">
        <v>0</v>
      </c>
      <c r="BX138" s="29">
        <v>0</v>
      </c>
      <c r="BY138" s="29">
        <v>0</v>
      </c>
      <c r="BZ138" s="29">
        <v>0</v>
      </c>
      <c r="CA138" s="29">
        <v>0</v>
      </c>
      <c r="CB138" s="29">
        <v>0</v>
      </c>
      <c r="CC138" s="29">
        <v>0</v>
      </c>
      <c r="CD138" s="29">
        <v>0</v>
      </c>
      <c r="CE138" s="29">
        <v>0</v>
      </c>
      <c r="CF138" s="29">
        <v>0</v>
      </c>
      <c r="CG138" s="29">
        <v>8570.312796487231</v>
      </c>
      <c r="CH138" s="29">
        <v>496.64132867537671</v>
      </c>
      <c r="CI138" s="29">
        <v>2305.7492602240632</v>
      </c>
      <c r="CJ138" s="38">
        <f t="shared" si="7"/>
        <v>40198.776802404951</v>
      </c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  <c r="DR138" s="29"/>
      <c r="DS138" s="29"/>
      <c r="DT138" s="29"/>
      <c r="DU138" s="29"/>
      <c r="DV138" s="29"/>
      <c r="DW138" s="29"/>
      <c r="DX138" s="29"/>
      <c r="DY138" s="29"/>
      <c r="DZ138" s="29"/>
      <c r="EA138" s="29"/>
      <c r="EB138" s="29"/>
      <c r="EC138" s="29"/>
      <c r="ED138" s="29"/>
      <c r="EE138" s="29"/>
      <c r="EF138" s="29"/>
      <c r="EG138" s="29"/>
      <c r="EH138" s="29"/>
      <c r="EI138" s="29"/>
      <c r="EJ138" s="29"/>
      <c r="EK138" s="29"/>
      <c r="EL138" s="29"/>
      <c r="EM138" s="29"/>
      <c r="EN138" s="29"/>
      <c r="EO138" s="29"/>
      <c r="EP138" s="29"/>
      <c r="EQ138" s="29"/>
      <c r="ER138" s="29"/>
      <c r="ES138" s="29"/>
      <c r="ET138" s="29"/>
      <c r="EU138" s="29"/>
      <c r="EV138" s="29"/>
      <c r="EW138" s="29"/>
      <c r="EX138" s="29"/>
      <c r="EY138" s="29"/>
      <c r="EZ138" s="29"/>
      <c r="FA138" s="29"/>
      <c r="FB138" s="29"/>
      <c r="FC138" s="29"/>
      <c r="FD138" s="29"/>
      <c r="FE138" s="29"/>
      <c r="FF138" s="29"/>
      <c r="FG138" s="29"/>
      <c r="FH138" s="29"/>
      <c r="FI138" s="29"/>
      <c r="FJ138" s="29"/>
      <c r="FK138" s="29"/>
      <c r="FL138" s="29"/>
      <c r="FM138" s="29"/>
      <c r="FN138" s="29"/>
      <c r="FO138" s="29"/>
      <c r="FP138" s="29"/>
      <c r="FQ138" s="29"/>
      <c r="FR138" s="29"/>
      <c r="FS138" s="29"/>
      <c r="FT138" s="29"/>
      <c r="FU138" s="29"/>
      <c r="FV138" s="29"/>
      <c r="FW138" s="29"/>
      <c r="FX138" s="29"/>
    </row>
    <row r="139" spans="1:180" x14ac:dyDescent="0.2">
      <c r="A139" s="1" t="s">
        <v>73</v>
      </c>
      <c r="B139" s="29" t="s">
        <v>190</v>
      </c>
      <c r="C139" s="29">
        <v>21.869718110461019</v>
      </c>
      <c r="D139" s="29">
        <v>0</v>
      </c>
      <c r="E139" s="29">
        <v>55.759825161423962</v>
      </c>
      <c r="F139" s="29">
        <v>0</v>
      </c>
      <c r="G139" s="29">
        <v>83.863797301265578</v>
      </c>
      <c r="H139" s="29">
        <v>33.370741886662159</v>
      </c>
      <c r="I139" s="29">
        <v>1.3206804737428397</v>
      </c>
      <c r="J139" s="29">
        <v>52.103833840259817</v>
      </c>
      <c r="K139" s="29">
        <v>220.88824285535321</v>
      </c>
      <c r="L139" s="29">
        <v>3.3266394676281297</v>
      </c>
      <c r="M139" s="29">
        <v>188.003548194046</v>
      </c>
      <c r="N139" s="29">
        <v>70.622648740024928</v>
      </c>
      <c r="O139" s="29">
        <v>68.440554749719524</v>
      </c>
      <c r="P139" s="29">
        <v>26.057866482585702</v>
      </c>
      <c r="Q139" s="29">
        <v>4.7065918630099448</v>
      </c>
      <c r="R139" s="29">
        <v>51.055339395954434</v>
      </c>
      <c r="S139" s="29">
        <v>142.84562752419163</v>
      </c>
      <c r="T139" s="29">
        <v>79.389232529610723</v>
      </c>
      <c r="U139" s="29">
        <v>174.41712959518409</v>
      </c>
      <c r="V139" s="29">
        <v>13.552734524114911</v>
      </c>
      <c r="W139" s="29">
        <v>4.8601107272208992</v>
      </c>
      <c r="X139" s="29">
        <v>180.51467373703417</v>
      </c>
      <c r="Y139" s="29">
        <v>16.906761677699404</v>
      </c>
      <c r="Z139" s="29">
        <v>30.633316595489909</v>
      </c>
      <c r="AA139" s="29">
        <v>3.4254950969530182</v>
      </c>
      <c r="AB139" s="29">
        <v>6.3485233085579305</v>
      </c>
      <c r="AC139" s="29">
        <v>78.6049944158637</v>
      </c>
      <c r="AD139" s="29">
        <v>7.0844678749116792</v>
      </c>
      <c r="AE139" s="29">
        <v>2696.7643431773045</v>
      </c>
      <c r="AF139" s="29">
        <v>90.011893008223652</v>
      </c>
      <c r="AG139" s="29">
        <v>36.142832490901355</v>
      </c>
      <c r="AH139" s="29">
        <v>1.283860660267989</v>
      </c>
      <c r="AI139" s="29">
        <v>0</v>
      </c>
      <c r="AJ139" s="29">
        <v>9.6952882070495114</v>
      </c>
      <c r="AK139" s="29">
        <v>15.823014561895395</v>
      </c>
      <c r="AL139" s="29">
        <v>85.421033385788348</v>
      </c>
      <c r="AM139" s="29">
        <v>8.5291785179310047</v>
      </c>
      <c r="AN139" s="29">
        <v>897.14446551898357</v>
      </c>
      <c r="AO139" s="29">
        <v>57.924261200231079</v>
      </c>
      <c r="AP139" s="29">
        <v>215.90406396490761</v>
      </c>
      <c r="AQ139" s="29">
        <v>35.854603310946942</v>
      </c>
      <c r="AR139" s="29">
        <v>0</v>
      </c>
      <c r="AS139" s="29">
        <v>0</v>
      </c>
      <c r="AT139" s="29">
        <v>5.8830706760286242</v>
      </c>
      <c r="AU139" s="29">
        <v>3.1235881018581431</v>
      </c>
      <c r="AV139" s="29">
        <v>0</v>
      </c>
      <c r="AW139" s="29">
        <v>0</v>
      </c>
      <c r="AX139" s="29">
        <v>586.07731007555844</v>
      </c>
      <c r="AY139" s="29">
        <v>355.15797015268981</v>
      </c>
      <c r="AZ139" s="29">
        <v>12.370896707773003</v>
      </c>
      <c r="BA139" s="29">
        <v>0</v>
      </c>
      <c r="BB139" s="29">
        <v>116.87905042414981</v>
      </c>
      <c r="BC139" s="29">
        <v>23.507279504526522</v>
      </c>
      <c r="BD139" s="29">
        <v>139.6038546488393</v>
      </c>
      <c r="BE139" s="29">
        <v>6.5837915491194154</v>
      </c>
      <c r="BF139" s="29">
        <v>1.3518484870051501</v>
      </c>
      <c r="BG139" s="29">
        <v>108.68374548425324</v>
      </c>
      <c r="BH139" s="29">
        <v>84.461408838690701</v>
      </c>
      <c r="BI139" s="29">
        <v>505.68399695419271</v>
      </c>
      <c r="BJ139" s="29">
        <v>501.95749570978973</v>
      </c>
      <c r="BK139" s="29">
        <v>1.6751949611591321</v>
      </c>
      <c r="BL139" s="29">
        <v>7.2547112741676916</v>
      </c>
      <c r="BM139" s="29">
        <v>348.38243471714031</v>
      </c>
      <c r="BN139" s="29">
        <v>571.63534418044571</v>
      </c>
      <c r="BO139" s="29">
        <v>249.46765963539869</v>
      </c>
      <c r="BP139" s="29">
        <v>205.78852187799549</v>
      </c>
      <c r="BQ139" s="29">
        <v>2.8627450286479679</v>
      </c>
      <c r="BR139" s="29">
        <v>0</v>
      </c>
      <c r="BS139" s="29">
        <v>0</v>
      </c>
      <c r="BT139" s="59">
        <f t="shared" ref="BT139:BT143" si="8">SUM(C139:BS139)</f>
        <v>9608.8638531228298</v>
      </c>
      <c r="BU139" s="29">
        <v>10516.986385016546</v>
      </c>
      <c r="BV139" s="29">
        <v>0</v>
      </c>
      <c r="BW139" s="29">
        <v>0</v>
      </c>
      <c r="BX139" s="29">
        <v>0</v>
      </c>
      <c r="BY139" s="29">
        <v>0</v>
      </c>
      <c r="BZ139" s="29">
        <v>0</v>
      </c>
      <c r="CA139" s="29">
        <v>0</v>
      </c>
      <c r="CB139" s="29">
        <v>0</v>
      </c>
      <c r="CC139" s="29">
        <v>0</v>
      </c>
      <c r="CD139" s="29">
        <v>0</v>
      </c>
      <c r="CE139" s="29">
        <v>0</v>
      </c>
      <c r="CF139" s="29">
        <v>0</v>
      </c>
      <c r="CG139" s="29">
        <v>0</v>
      </c>
      <c r="CH139" s="29">
        <v>0</v>
      </c>
      <c r="CI139" s="29">
        <v>0</v>
      </c>
      <c r="CJ139" s="38">
        <f t="shared" ref="CJ139:CJ143" si="9">SUM(BT139:CI139)</f>
        <v>20125.850238139377</v>
      </c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  <c r="DR139" s="29"/>
      <c r="DS139" s="29"/>
      <c r="DT139" s="29"/>
      <c r="DU139" s="29"/>
      <c r="DV139" s="29"/>
      <c r="DW139" s="29"/>
      <c r="DX139" s="29"/>
      <c r="DY139" s="29"/>
      <c r="DZ139" s="29"/>
      <c r="EA139" s="29"/>
      <c r="EB139" s="29"/>
      <c r="EC139" s="29"/>
      <c r="ED139" s="29"/>
      <c r="EE139" s="29"/>
      <c r="EF139" s="29"/>
      <c r="EG139" s="29"/>
      <c r="EH139" s="29"/>
      <c r="EI139" s="29"/>
      <c r="EJ139" s="29"/>
      <c r="EK139" s="29"/>
      <c r="EL139" s="29"/>
      <c r="EM139" s="29"/>
      <c r="EN139" s="29"/>
      <c r="EO139" s="29"/>
      <c r="EP139" s="29"/>
      <c r="EQ139" s="29"/>
      <c r="ER139" s="29"/>
      <c r="ES139" s="29"/>
      <c r="ET139" s="29"/>
      <c r="EU139" s="29"/>
      <c r="EV139" s="29"/>
      <c r="EW139" s="29"/>
      <c r="EX139" s="29"/>
      <c r="EY139" s="29"/>
      <c r="EZ139" s="29"/>
      <c r="FA139" s="29"/>
      <c r="FB139" s="29"/>
      <c r="FC139" s="29"/>
      <c r="FD139" s="29"/>
      <c r="FE139" s="29"/>
      <c r="FF139" s="29"/>
      <c r="FG139" s="29"/>
      <c r="FH139" s="29"/>
      <c r="FI139" s="29"/>
      <c r="FJ139" s="29"/>
      <c r="FK139" s="29"/>
      <c r="FL139" s="29"/>
      <c r="FM139" s="29"/>
      <c r="FN139" s="29"/>
      <c r="FO139" s="29"/>
      <c r="FP139" s="29"/>
      <c r="FQ139" s="29"/>
      <c r="FR139" s="29"/>
      <c r="FS139" s="29"/>
      <c r="FT139" s="29"/>
      <c r="FU139" s="29"/>
      <c r="FV139" s="29"/>
      <c r="FW139" s="29"/>
      <c r="FX139" s="29"/>
    </row>
    <row r="140" spans="1:180" x14ac:dyDescent="0.2">
      <c r="A140" s="1" t="s">
        <v>74</v>
      </c>
      <c r="B140" s="29" t="s">
        <v>191</v>
      </c>
      <c r="C140" s="29">
        <v>6.2090310373121378</v>
      </c>
      <c r="D140" s="29">
        <v>0</v>
      </c>
      <c r="E140" s="29">
        <v>0</v>
      </c>
      <c r="F140" s="29">
        <v>0</v>
      </c>
      <c r="G140" s="29">
        <v>56.618513138589883</v>
      </c>
      <c r="H140" s="29">
        <v>7.5490361462924636</v>
      </c>
      <c r="I140" s="29">
        <v>3.3754355345388918</v>
      </c>
      <c r="J140" s="29">
        <v>5.62945775413659</v>
      </c>
      <c r="K140" s="29">
        <v>3.428313649956972</v>
      </c>
      <c r="L140" s="29">
        <v>0</v>
      </c>
      <c r="M140" s="29">
        <v>4.8116202289786916</v>
      </c>
      <c r="N140" s="29">
        <v>3.5843698480144548</v>
      </c>
      <c r="O140" s="29">
        <v>4.3585212881112145</v>
      </c>
      <c r="P140" s="29">
        <v>10.822595535579996</v>
      </c>
      <c r="Q140" s="29">
        <v>2.5230887694745161</v>
      </c>
      <c r="R140" s="29">
        <v>10.408273595879228</v>
      </c>
      <c r="S140" s="29">
        <v>8.8797955083817275</v>
      </c>
      <c r="T140" s="29">
        <v>3.8672150929329607</v>
      </c>
      <c r="U140" s="29">
        <v>12.359638850894711</v>
      </c>
      <c r="V140" s="29">
        <v>0</v>
      </c>
      <c r="W140" s="29">
        <v>5.9015784710408266</v>
      </c>
      <c r="X140" s="29">
        <v>12.165800098464834</v>
      </c>
      <c r="Y140" s="29">
        <v>3.1723219558754816</v>
      </c>
      <c r="Z140" s="29">
        <v>0</v>
      </c>
      <c r="AA140" s="29">
        <v>2.0447947088499272</v>
      </c>
      <c r="AB140" s="29">
        <v>0</v>
      </c>
      <c r="AC140" s="29">
        <v>5.0154842882644495</v>
      </c>
      <c r="AD140" s="29">
        <v>5.8335563697288668</v>
      </c>
      <c r="AE140" s="29">
        <v>37.412428943676368</v>
      </c>
      <c r="AF140" s="29">
        <v>44.157254699165719</v>
      </c>
      <c r="AG140" s="29">
        <v>10.706857842419208</v>
      </c>
      <c r="AH140" s="29">
        <v>0</v>
      </c>
      <c r="AI140" s="29">
        <v>0</v>
      </c>
      <c r="AJ140" s="29">
        <v>8.0435976042864787</v>
      </c>
      <c r="AK140" s="29">
        <v>2.7956643393983698</v>
      </c>
      <c r="AL140" s="29">
        <v>9.03706163228291</v>
      </c>
      <c r="AM140" s="29">
        <v>11.230125264502401</v>
      </c>
      <c r="AN140" s="29">
        <v>0</v>
      </c>
      <c r="AO140" s="29">
        <v>9.751897008795547</v>
      </c>
      <c r="AP140" s="29">
        <v>8.7167735366279651</v>
      </c>
      <c r="AQ140" s="29">
        <v>9.4910829189432633</v>
      </c>
      <c r="AR140" s="29">
        <v>5.0696339677932816</v>
      </c>
      <c r="AS140" s="29">
        <v>8.05498214274966</v>
      </c>
      <c r="AT140" s="29">
        <v>6.7972507067416563</v>
      </c>
      <c r="AU140" s="29">
        <v>2.9005715035235067</v>
      </c>
      <c r="AV140" s="29">
        <v>0</v>
      </c>
      <c r="AW140" s="29">
        <v>0</v>
      </c>
      <c r="AX140" s="29">
        <v>11.877251086069204</v>
      </c>
      <c r="AY140" s="29">
        <v>16.101552374579999</v>
      </c>
      <c r="AZ140" s="29">
        <v>2.8810254739257375</v>
      </c>
      <c r="BA140" s="29">
        <v>0</v>
      </c>
      <c r="BB140" s="29">
        <v>5.2627835380211891</v>
      </c>
      <c r="BC140" s="29">
        <v>3.7998354153175824</v>
      </c>
      <c r="BD140" s="29">
        <v>0</v>
      </c>
      <c r="BE140" s="29">
        <v>0</v>
      </c>
      <c r="BF140" s="29">
        <v>0</v>
      </c>
      <c r="BG140" s="29">
        <v>6.1486794881668683</v>
      </c>
      <c r="BH140" s="29">
        <v>0</v>
      </c>
      <c r="BI140" s="29">
        <v>0</v>
      </c>
      <c r="BJ140" s="29">
        <v>97.196806230044089</v>
      </c>
      <c r="BK140" s="29">
        <v>0</v>
      </c>
      <c r="BL140" s="29">
        <v>20.906316218755443</v>
      </c>
      <c r="BM140" s="29">
        <v>0</v>
      </c>
      <c r="BN140" s="29">
        <v>0</v>
      </c>
      <c r="BO140" s="29">
        <v>0</v>
      </c>
      <c r="BP140" s="29">
        <v>5.7877423864391391</v>
      </c>
      <c r="BQ140" s="29">
        <v>6.0499896235579342</v>
      </c>
      <c r="BR140" s="29">
        <v>4.1367002825065891</v>
      </c>
      <c r="BS140" s="29">
        <v>0</v>
      </c>
      <c r="BT140" s="59">
        <f t="shared" si="8"/>
        <v>532.87230609958897</v>
      </c>
      <c r="BU140" s="29">
        <v>746.27661814496344</v>
      </c>
      <c r="BV140" s="29">
        <v>0</v>
      </c>
      <c r="BW140" s="29">
        <v>0</v>
      </c>
      <c r="BX140" s="29">
        <v>0</v>
      </c>
      <c r="BY140" s="29">
        <v>0</v>
      </c>
      <c r="BZ140" s="29">
        <v>0</v>
      </c>
      <c r="CA140" s="29">
        <v>0</v>
      </c>
      <c r="CB140" s="29">
        <v>0</v>
      </c>
      <c r="CC140" s="29">
        <v>0</v>
      </c>
      <c r="CD140" s="29">
        <v>0</v>
      </c>
      <c r="CE140" s="29">
        <v>0</v>
      </c>
      <c r="CF140" s="29">
        <v>0</v>
      </c>
      <c r="CG140" s="29">
        <v>0</v>
      </c>
      <c r="CH140" s="29">
        <v>0</v>
      </c>
      <c r="CI140" s="29">
        <v>325.41041081910748</v>
      </c>
      <c r="CJ140" s="38">
        <f t="shared" si="9"/>
        <v>1604.5593350636598</v>
      </c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  <c r="DR140" s="29"/>
      <c r="DS140" s="29"/>
      <c r="DT140" s="29"/>
      <c r="DU140" s="29"/>
      <c r="DV140" s="29"/>
      <c r="DW140" s="29"/>
      <c r="DX140" s="29"/>
      <c r="DY140" s="29"/>
      <c r="DZ140" s="29"/>
      <c r="EA140" s="29"/>
      <c r="EB140" s="29"/>
      <c r="EC140" s="29"/>
      <c r="ED140" s="29"/>
      <c r="EE140" s="29"/>
      <c r="EF140" s="29"/>
      <c r="EG140" s="29"/>
      <c r="EH140" s="29"/>
      <c r="EI140" s="29"/>
      <c r="EJ140" s="29"/>
      <c r="EK140" s="29"/>
      <c r="EL140" s="29"/>
      <c r="EM140" s="29"/>
      <c r="EN140" s="29"/>
      <c r="EO140" s="29"/>
      <c r="EP140" s="29"/>
      <c r="EQ140" s="29"/>
      <c r="ER140" s="29"/>
      <c r="ES140" s="29"/>
      <c r="ET140" s="29"/>
      <c r="EU140" s="29"/>
      <c r="EV140" s="29"/>
      <c r="EW140" s="29"/>
      <c r="EX140" s="29"/>
      <c r="EY140" s="29"/>
      <c r="EZ140" s="29"/>
      <c r="FA140" s="29"/>
      <c r="FB140" s="29"/>
      <c r="FC140" s="29"/>
      <c r="FD140" s="29"/>
      <c r="FE140" s="29"/>
      <c r="FF140" s="29"/>
      <c r="FG140" s="29"/>
      <c r="FH140" s="29"/>
      <c r="FI140" s="29"/>
      <c r="FJ140" s="29"/>
      <c r="FK140" s="29"/>
      <c r="FL140" s="29"/>
      <c r="FM140" s="29"/>
      <c r="FN140" s="29"/>
      <c r="FO140" s="29"/>
      <c r="FP140" s="29"/>
      <c r="FQ140" s="29"/>
      <c r="FR140" s="29"/>
      <c r="FS140" s="29"/>
      <c r="FT140" s="29"/>
      <c r="FU140" s="29"/>
      <c r="FV140" s="29"/>
      <c r="FW140" s="29"/>
      <c r="FX140" s="29"/>
    </row>
    <row r="141" spans="1:180" x14ac:dyDescent="0.2">
      <c r="A141" s="1" t="s">
        <v>75</v>
      </c>
      <c r="B141" s="29" t="s">
        <v>192</v>
      </c>
      <c r="C141" s="29">
        <v>414.72741750775799</v>
      </c>
      <c r="D141" s="29">
        <v>1.6308806889740921</v>
      </c>
      <c r="E141" s="29">
        <v>93.624794923158916</v>
      </c>
      <c r="F141" s="29">
        <v>246.68755352781079</v>
      </c>
      <c r="G141" s="29">
        <v>3049.8265036619055</v>
      </c>
      <c r="H141" s="29">
        <v>155.65014450967067</v>
      </c>
      <c r="I141" s="29">
        <v>225.31839734842904</v>
      </c>
      <c r="J141" s="29">
        <v>736.71504940644286</v>
      </c>
      <c r="K141" s="29">
        <v>60.657691308973412</v>
      </c>
      <c r="L141" s="29">
        <v>366.45744750887303</v>
      </c>
      <c r="M141" s="29">
        <v>1337.0850744112483</v>
      </c>
      <c r="N141" s="29">
        <v>116.9283838079506</v>
      </c>
      <c r="O141" s="29">
        <v>667.637788672635</v>
      </c>
      <c r="P141" s="29">
        <v>1367.3833152589336</v>
      </c>
      <c r="Q141" s="29">
        <v>348.62069199679337</v>
      </c>
      <c r="R141" s="29">
        <v>1371.5513356802021</v>
      </c>
      <c r="S141" s="29">
        <v>218.81219092664739</v>
      </c>
      <c r="T141" s="29">
        <v>175.90881358536859</v>
      </c>
      <c r="U141" s="29">
        <v>1346.8076273206802</v>
      </c>
      <c r="V141" s="29">
        <v>57.73879601784833</v>
      </c>
      <c r="W141" s="29">
        <v>239.97369469203721</v>
      </c>
      <c r="X141" s="29">
        <v>176.0506972751156</v>
      </c>
      <c r="Y141" s="29">
        <v>88.406649776354655</v>
      </c>
      <c r="Z141" s="29">
        <v>373.19772295862504</v>
      </c>
      <c r="AA141" s="29">
        <v>19.237622760504426</v>
      </c>
      <c r="AB141" s="29">
        <v>86.081120016505437</v>
      </c>
      <c r="AC141" s="29">
        <v>520.47776683674249</v>
      </c>
      <c r="AD141" s="29">
        <v>102.1846814386514</v>
      </c>
      <c r="AE141" s="29">
        <v>128.78945158350189</v>
      </c>
      <c r="AF141" s="29">
        <v>197.28310940792196</v>
      </c>
      <c r="AG141" s="29">
        <v>41.447523866061879</v>
      </c>
      <c r="AH141" s="29">
        <v>65.502051961927151</v>
      </c>
      <c r="AI141" s="29">
        <v>145.36482640041621</v>
      </c>
      <c r="AJ141" s="29">
        <v>22.093834164710845</v>
      </c>
      <c r="AK141" s="29">
        <v>19.325644897863125</v>
      </c>
      <c r="AL141" s="29">
        <v>66.752073164728444</v>
      </c>
      <c r="AM141" s="29">
        <v>154.14618155242059</v>
      </c>
      <c r="AN141" s="29">
        <v>69.232649242747954</v>
      </c>
      <c r="AO141" s="29">
        <v>78.249412454172486</v>
      </c>
      <c r="AP141" s="29">
        <v>275.42482630953623</v>
      </c>
      <c r="AQ141" s="29">
        <v>76.239635788985083</v>
      </c>
      <c r="AR141" s="29">
        <v>76.834756841278548</v>
      </c>
      <c r="AS141" s="29">
        <v>4.6899880594447874</v>
      </c>
      <c r="AT141" s="29">
        <v>2.0419692275947083</v>
      </c>
      <c r="AU141" s="29">
        <v>48.759823673436564</v>
      </c>
      <c r="AV141" s="29">
        <v>0</v>
      </c>
      <c r="AW141" s="29">
        <v>0</v>
      </c>
      <c r="AX141" s="29">
        <v>13.960106513217145</v>
      </c>
      <c r="AY141" s="29">
        <v>29.050218538297653</v>
      </c>
      <c r="AZ141" s="29">
        <v>12.244469047130094</v>
      </c>
      <c r="BA141" s="29">
        <v>39.208978191172051</v>
      </c>
      <c r="BB141" s="29">
        <v>3.0499104152011132</v>
      </c>
      <c r="BC141" s="29">
        <v>8.0118552271835792</v>
      </c>
      <c r="BD141" s="29">
        <v>4.0041597808218325</v>
      </c>
      <c r="BE141" s="29">
        <v>0</v>
      </c>
      <c r="BF141" s="29">
        <v>7.195316110680273</v>
      </c>
      <c r="BG141" s="29">
        <v>41.558899854696975</v>
      </c>
      <c r="BH141" s="29">
        <v>224.56575881845967</v>
      </c>
      <c r="BI141" s="29">
        <v>9.384117847349799</v>
      </c>
      <c r="BJ141" s="29">
        <v>2777.5221406507217</v>
      </c>
      <c r="BK141" s="29">
        <v>8.474236147379786</v>
      </c>
      <c r="BL141" s="29">
        <v>245.57136808719949</v>
      </c>
      <c r="BM141" s="29">
        <v>113.55879333370476</v>
      </c>
      <c r="BN141" s="29">
        <v>107.41552664379886</v>
      </c>
      <c r="BO141" s="29">
        <v>51.422427904932917</v>
      </c>
      <c r="BP141" s="29">
        <v>58.169959415216617</v>
      </c>
      <c r="BQ141" s="29">
        <v>12.850607104076611</v>
      </c>
      <c r="BR141" s="29">
        <v>42.66132779717006</v>
      </c>
      <c r="BS141" s="29">
        <v>0</v>
      </c>
      <c r="BT141" s="59">
        <f t="shared" si="8"/>
        <v>19247.437789849992</v>
      </c>
      <c r="BU141" s="29">
        <v>174077.95366471235</v>
      </c>
      <c r="BV141" s="29">
        <v>0</v>
      </c>
      <c r="BW141" s="29">
        <v>0</v>
      </c>
      <c r="BX141" s="29">
        <v>0</v>
      </c>
      <c r="BY141" s="29">
        <v>0</v>
      </c>
      <c r="BZ141" s="29">
        <v>0</v>
      </c>
      <c r="CA141" s="29">
        <v>0</v>
      </c>
      <c r="CB141" s="29">
        <v>0</v>
      </c>
      <c r="CC141" s="29">
        <v>4.6610384199300734</v>
      </c>
      <c r="CD141" s="29">
        <v>30198.501749288243</v>
      </c>
      <c r="CE141" s="29">
        <v>0</v>
      </c>
      <c r="CF141" s="29">
        <v>0</v>
      </c>
      <c r="CG141" s="29">
        <v>0</v>
      </c>
      <c r="CH141" s="29">
        <v>-5345.8022716547066</v>
      </c>
      <c r="CI141" s="29">
        <v>30836.903146548924</v>
      </c>
      <c r="CJ141" s="38">
        <f t="shared" si="9"/>
        <v>249019.65511716472</v>
      </c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  <c r="DR141" s="29"/>
      <c r="DS141" s="29"/>
      <c r="DT141" s="29"/>
      <c r="DU141" s="29"/>
      <c r="DV141" s="29"/>
      <c r="DW141" s="29"/>
      <c r="DX141" s="29"/>
      <c r="DY141" s="29"/>
      <c r="DZ141" s="29"/>
      <c r="EA141" s="29"/>
      <c r="EB141" s="29"/>
      <c r="EC141" s="29"/>
      <c r="ED141" s="29"/>
      <c r="EE141" s="29"/>
      <c r="EF141" s="29"/>
      <c r="EG141" s="29"/>
      <c r="EH141" s="29"/>
      <c r="EI141" s="29"/>
      <c r="EJ141" s="29"/>
      <c r="EK141" s="29"/>
      <c r="EL141" s="29"/>
      <c r="EM141" s="29"/>
      <c r="EN141" s="29"/>
      <c r="EO141" s="29"/>
      <c r="EP141" s="29"/>
      <c r="EQ141" s="29"/>
      <c r="ER141" s="29"/>
      <c r="ES141" s="29"/>
      <c r="ET141" s="29"/>
      <c r="EU141" s="29"/>
      <c r="EV141" s="29"/>
      <c r="EW141" s="29"/>
      <c r="EX141" s="29"/>
      <c r="EY141" s="29"/>
      <c r="EZ141" s="29"/>
      <c r="FA141" s="29"/>
      <c r="FB141" s="29"/>
      <c r="FC141" s="29"/>
      <c r="FD141" s="29"/>
      <c r="FE141" s="29"/>
      <c r="FF141" s="29"/>
      <c r="FG141" s="29"/>
      <c r="FH141" s="29"/>
      <c r="FI141" s="29"/>
      <c r="FJ141" s="29"/>
      <c r="FK141" s="29"/>
      <c r="FL141" s="29"/>
      <c r="FM141" s="29"/>
      <c r="FN141" s="29"/>
      <c r="FO141" s="29"/>
      <c r="FP141" s="29"/>
      <c r="FQ141" s="29"/>
      <c r="FR141" s="29"/>
      <c r="FS141" s="29"/>
      <c r="FT141" s="29"/>
      <c r="FU141" s="29"/>
      <c r="FV141" s="29"/>
      <c r="FW141" s="29"/>
      <c r="FX141" s="29"/>
    </row>
    <row r="142" spans="1:180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0</v>
      </c>
      <c r="AU142" s="29">
        <v>0</v>
      </c>
      <c r="AV142" s="29">
        <v>0</v>
      </c>
      <c r="AW142" s="29">
        <v>0</v>
      </c>
      <c r="AX142" s="29">
        <v>0</v>
      </c>
      <c r="AY142" s="29">
        <v>0</v>
      </c>
      <c r="AZ142" s="29">
        <v>0</v>
      </c>
      <c r="BA142" s="29">
        <v>0</v>
      </c>
      <c r="BB142" s="29">
        <v>0</v>
      </c>
      <c r="BC142" s="29">
        <v>0</v>
      </c>
      <c r="BD142" s="29">
        <v>0</v>
      </c>
      <c r="BE142" s="29">
        <v>0</v>
      </c>
      <c r="BF142" s="29">
        <v>0</v>
      </c>
      <c r="BG142" s="29">
        <v>0</v>
      </c>
      <c r="BH142" s="29">
        <v>0</v>
      </c>
      <c r="BI142" s="29">
        <v>0</v>
      </c>
      <c r="BJ142" s="29">
        <v>0</v>
      </c>
      <c r="BK142" s="29">
        <v>0</v>
      </c>
      <c r="BL142" s="29">
        <v>0</v>
      </c>
      <c r="BM142" s="29">
        <v>0</v>
      </c>
      <c r="BN142" s="29">
        <v>0</v>
      </c>
      <c r="BO142" s="29">
        <v>0</v>
      </c>
      <c r="BP142" s="29">
        <v>0</v>
      </c>
      <c r="BQ142" s="29">
        <v>0</v>
      </c>
      <c r="BR142" s="29">
        <v>0</v>
      </c>
      <c r="BS142" s="29">
        <v>0</v>
      </c>
      <c r="BT142" s="59">
        <f t="shared" si="8"/>
        <v>0</v>
      </c>
      <c r="BU142" s="29">
        <v>12997.587751450923</v>
      </c>
      <c r="BV142" s="29">
        <v>0</v>
      </c>
      <c r="BW142" s="29">
        <v>0</v>
      </c>
      <c r="BX142" s="29">
        <v>0</v>
      </c>
      <c r="BY142" s="29">
        <v>0</v>
      </c>
      <c r="BZ142" s="29">
        <v>0</v>
      </c>
      <c r="CA142" s="29">
        <v>0</v>
      </c>
      <c r="CB142" s="29">
        <v>0</v>
      </c>
      <c r="CC142" s="29">
        <v>0</v>
      </c>
      <c r="CD142" s="29">
        <v>0</v>
      </c>
      <c r="CE142" s="29">
        <v>0</v>
      </c>
      <c r="CF142" s="29">
        <v>0</v>
      </c>
      <c r="CG142" s="29">
        <v>0</v>
      </c>
      <c r="CH142" s="29">
        <v>0</v>
      </c>
      <c r="CI142" s="29">
        <v>0</v>
      </c>
      <c r="CJ142" s="38">
        <f t="shared" si="9"/>
        <v>12997.587751450923</v>
      </c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  <c r="DR142" s="29"/>
      <c r="DS142" s="29"/>
      <c r="DT142" s="29"/>
      <c r="DU142" s="29"/>
      <c r="DV142" s="29"/>
      <c r="DW142" s="29"/>
      <c r="DX142" s="29"/>
      <c r="DY142" s="29"/>
      <c r="DZ142" s="29"/>
      <c r="EA142" s="29"/>
      <c r="EB142" s="29"/>
      <c r="EC142" s="29"/>
      <c r="ED142" s="29"/>
      <c r="EE142" s="29"/>
      <c r="EF142" s="29"/>
      <c r="EG142" s="29"/>
      <c r="EH142" s="29"/>
      <c r="EI142" s="29"/>
      <c r="EJ142" s="29"/>
      <c r="EK142" s="29"/>
      <c r="EL142" s="29"/>
      <c r="EM142" s="29"/>
      <c r="EN142" s="29"/>
      <c r="EO142" s="29"/>
      <c r="EP142" s="29"/>
      <c r="EQ142" s="29"/>
      <c r="ER142" s="29"/>
      <c r="ES142" s="29"/>
      <c r="ET142" s="29"/>
      <c r="EU142" s="29"/>
      <c r="EV142" s="29"/>
      <c r="EW142" s="29"/>
      <c r="EX142" s="29"/>
      <c r="EY142" s="29"/>
      <c r="EZ142" s="29"/>
      <c r="FA142" s="29"/>
      <c r="FB142" s="29"/>
      <c r="FC142" s="29"/>
      <c r="FD142" s="29"/>
      <c r="FE142" s="29"/>
      <c r="FF142" s="29"/>
      <c r="FG142" s="29"/>
      <c r="FH142" s="29"/>
      <c r="FI142" s="29"/>
      <c r="FJ142" s="29"/>
      <c r="FK142" s="29"/>
      <c r="FL142" s="29"/>
      <c r="FM142" s="29"/>
      <c r="FN142" s="29"/>
      <c r="FO142" s="29"/>
      <c r="FP142" s="29"/>
      <c r="FQ142" s="29"/>
      <c r="FR142" s="29"/>
      <c r="FS142" s="29"/>
      <c r="FT142" s="29"/>
      <c r="FU142" s="29"/>
      <c r="FV142" s="29"/>
      <c r="FW142" s="29"/>
      <c r="FX142" s="29"/>
    </row>
    <row r="143" spans="1:180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>
        <v>0</v>
      </c>
      <c r="AX143" s="29">
        <v>0</v>
      </c>
      <c r="AY143" s="29">
        <v>0</v>
      </c>
      <c r="AZ143" s="29">
        <v>0</v>
      </c>
      <c r="BA143" s="29">
        <v>0</v>
      </c>
      <c r="BB143" s="29">
        <v>0</v>
      </c>
      <c r="BC143" s="29">
        <v>0</v>
      </c>
      <c r="BD143" s="29">
        <v>0</v>
      </c>
      <c r="BE143" s="29">
        <v>0</v>
      </c>
      <c r="BF143" s="29">
        <v>0</v>
      </c>
      <c r="BG143" s="29">
        <v>0</v>
      </c>
      <c r="BH143" s="29">
        <v>0</v>
      </c>
      <c r="BI143" s="29">
        <v>0</v>
      </c>
      <c r="BJ143" s="29">
        <v>0</v>
      </c>
      <c r="BK143" s="29">
        <v>0</v>
      </c>
      <c r="BL143" s="29">
        <v>0</v>
      </c>
      <c r="BM143" s="29">
        <v>0</v>
      </c>
      <c r="BN143" s="29">
        <v>0</v>
      </c>
      <c r="BO143" s="29">
        <v>0</v>
      </c>
      <c r="BP143" s="29">
        <v>0</v>
      </c>
      <c r="BQ143" s="29">
        <v>0</v>
      </c>
      <c r="BR143" s="29">
        <v>0</v>
      </c>
      <c r="BS143" s="29">
        <v>0</v>
      </c>
      <c r="BT143" s="59">
        <f t="shared" si="8"/>
        <v>0</v>
      </c>
      <c r="BU143" s="29">
        <v>0</v>
      </c>
      <c r="BV143" s="29">
        <v>0</v>
      </c>
      <c r="BW143" s="29">
        <v>0</v>
      </c>
      <c r="BX143" s="29">
        <v>0</v>
      </c>
      <c r="BY143" s="29">
        <v>0</v>
      </c>
      <c r="BZ143" s="29">
        <v>0</v>
      </c>
      <c r="CA143" s="29">
        <v>0</v>
      </c>
      <c r="CB143" s="29">
        <v>0</v>
      </c>
      <c r="CC143" s="29">
        <v>0</v>
      </c>
      <c r="CD143" s="29">
        <v>0</v>
      </c>
      <c r="CE143" s="29">
        <v>0</v>
      </c>
      <c r="CF143" s="29">
        <v>0</v>
      </c>
      <c r="CG143" s="29">
        <v>0</v>
      </c>
      <c r="CH143" s="29">
        <v>0</v>
      </c>
      <c r="CI143" s="29">
        <v>0</v>
      </c>
      <c r="CJ143" s="38">
        <f t="shared" si="9"/>
        <v>0</v>
      </c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  <c r="DR143" s="29"/>
      <c r="DS143" s="29"/>
      <c r="DT143" s="29"/>
      <c r="DU143" s="29"/>
      <c r="DV143" s="29"/>
      <c r="DW143" s="29"/>
      <c r="DX143" s="29"/>
      <c r="DY143" s="29"/>
      <c r="DZ143" s="29"/>
      <c r="EA143" s="29"/>
      <c r="EB143" s="29"/>
      <c r="EC143" s="29"/>
      <c r="ED143" s="29"/>
      <c r="EE143" s="29"/>
      <c r="EF143" s="29"/>
      <c r="EG143" s="29"/>
      <c r="EH143" s="29"/>
      <c r="EI143" s="29"/>
      <c r="EJ143" s="29"/>
      <c r="EK143" s="29"/>
      <c r="EL143" s="29"/>
      <c r="EM143" s="29"/>
      <c r="EN143" s="29"/>
      <c r="EO143" s="29"/>
      <c r="EP143" s="29"/>
      <c r="EQ143" s="29"/>
      <c r="ER143" s="29"/>
      <c r="ES143" s="29"/>
      <c r="ET143" s="29"/>
      <c r="EU143" s="29"/>
      <c r="EV143" s="29"/>
      <c r="EW143" s="29"/>
      <c r="EX143" s="29"/>
      <c r="EY143" s="29"/>
      <c r="EZ143" s="29"/>
      <c r="FA143" s="29"/>
      <c r="FB143" s="29"/>
      <c r="FC143" s="29"/>
      <c r="FD143" s="29"/>
      <c r="FE143" s="29"/>
      <c r="FF143" s="29"/>
      <c r="FG143" s="29"/>
      <c r="FH143" s="29"/>
      <c r="FI143" s="29"/>
      <c r="FJ143" s="29"/>
      <c r="FK143" s="29"/>
      <c r="FL143" s="29"/>
      <c r="FM143" s="29"/>
      <c r="FN143" s="29"/>
      <c r="FO143" s="29"/>
      <c r="FP143" s="29"/>
      <c r="FQ143" s="29"/>
      <c r="FR143" s="29"/>
      <c r="FS143" s="29"/>
      <c r="FT143" s="29"/>
      <c r="FU143" s="29"/>
      <c r="FV143" s="29"/>
      <c r="FW143" s="29"/>
      <c r="FX143" s="29"/>
    </row>
    <row r="144" spans="1:180" s="55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61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39"/>
      <c r="CK144" s="54"/>
      <c r="CL144" s="54"/>
      <c r="CM144" s="54"/>
      <c r="CN144" s="54"/>
      <c r="CO144" s="54"/>
      <c r="CP144" s="54"/>
      <c r="CQ144" s="54"/>
      <c r="CR144" s="54"/>
      <c r="CS144" s="54"/>
      <c r="CT144" s="54"/>
      <c r="CU144" s="54"/>
      <c r="CV144" s="54"/>
      <c r="CW144" s="54"/>
      <c r="CX144" s="54"/>
      <c r="CY144" s="54"/>
      <c r="CZ144" s="54"/>
      <c r="DA144" s="54"/>
      <c r="DB144" s="54"/>
      <c r="DC144" s="54"/>
      <c r="DD144" s="54"/>
      <c r="DE144" s="54"/>
      <c r="DF144" s="54"/>
      <c r="DG144" s="54"/>
      <c r="DH144" s="54"/>
      <c r="DI144" s="54"/>
      <c r="DJ144" s="54"/>
      <c r="DK144" s="54"/>
      <c r="DL144" s="54"/>
      <c r="DM144" s="54"/>
      <c r="DN144" s="54"/>
      <c r="DO144" s="54"/>
      <c r="DP144" s="54"/>
      <c r="DQ144" s="54"/>
      <c r="DR144" s="54"/>
      <c r="DS144" s="54"/>
      <c r="DT144" s="54"/>
      <c r="DU144" s="54"/>
      <c r="DV144" s="54"/>
      <c r="DW144" s="54"/>
      <c r="DX144" s="54"/>
      <c r="DY144" s="54"/>
      <c r="DZ144" s="54"/>
      <c r="EA144" s="54"/>
      <c r="EB144" s="54"/>
      <c r="EC144" s="54"/>
      <c r="ED144" s="54"/>
      <c r="EE144" s="54"/>
      <c r="EF144" s="54"/>
      <c r="EG144" s="54"/>
      <c r="EH144" s="54"/>
      <c r="EI144" s="54"/>
      <c r="EJ144" s="54"/>
      <c r="EK144" s="54"/>
      <c r="EL144" s="54"/>
      <c r="EM144" s="54"/>
      <c r="EN144" s="54"/>
      <c r="EO144" s="54"/>
      <c r="EP144" s="54"/>
      <c r="EQ144" s="54"/>
      <c r="ER144" s="54"/>
      <c r="ES144" s="54"/>
      <c r="ET144" s="54"/>
      <c r="EU144" s="54"/>
      <c r="EV144" s="54"/>
      <c r="EW144" s="54"/>
      <c r="EX144" s="54"/>
      <c r="EY144" s="54"/>
      <c r="EZ144" s="54"/>
      <c r="FA144" s="54"/>
      <c r="FB144" s="54"/>
      <c r="FC144" s="54"/>
      <c r="FD144" s="54"/>
      <c r="FE144" s="54"/>
      <c r="FF144" s="54"/>
      <c r="FG144" s="54"/>
      <c r="FH144" s="54"/>
      <c r="FI144" s="54"/>
      <c r="FJ144" s="54"/>
      <c r="FK144" s="54"/>
      <c r="FL144" s="54"/>
      <c r="FM144" s="54"/>
      <c r="FN144" s="54"/>
      <c r="FO144" s="54"/>
      <c r="FP144" s="54"/>
      <c r="FQ144" s="54"/>
      <c r="FR144" s="54"/>
      <c r="FS144" s="54"/>
      <c r="FT144" s="54"/>
      <c r="FU144" s="54"/>
      <c r="FV144" s="54"/>
      <c r="FW144" s="54"/>
      <c r="FX144" s="54"/>
    </row>
    <row r="145" spans="1:180" x14ac:dyDescent="0.2">
      <c r="A145" t="s">
        <v>197</v>
      </c>
      <c r="C145" s="29">
        <v>0</v>
      </c>
      <c r="D145" s="29">
        <v>0</v>
      </c>
      <c r="E145" s="29">
        <v>0</v>
      </c>
      <c r="F145" s="29">
        <v>4171.5661785958509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25713.41290760634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>
        <v>0</v>
      </c>
      <c r="AX145" s="29">
        <v>0</v>
      </c>
      <c r="AY145" s="29">
        <v>0</v>
      </c>
      <c r="AZ145" s="29">
        <v>0</v>
      </c>
      <c r="BA145" s="29">
        <v>0</v>
      </c>
      <c r="BB145" s="29">
        <v>0</v>
      </c>
      <c r="BC145" s="29">
        <v>0</v>
      </c>
      <c r="BD145" s="29">
        <v>0</v>
      </c>
      <c r="BE145" s="29">
        <v>0</v>
      </c>
      <c r="BF145" s="29">
        <v>0</v>
      </c>
      <c r="BG145" s="29">
        <v>0</v>
      </c>
      <c r="BH145" s="29">
        <v>0</v>
      </c>
      <c r="BI145" s="29">
        <v>0</v>
      </c>
      <c r="BJ145" s="29">
        <v>0</v>
      </c>
      <c r="BK145" s="29">
        <v>0</v>
      </c>
      <c r="BL145" s="29">
        <v>0</v>
      </c>
      <c r="BM145" s="29">
        <v>0</v>
      </c>
      <c r="BN145" s="29">
        <v>0</v>
      </c>
      <c r="BO145" s="29">
        <v>0</v>
      </c>
      <c r="BP145" s="29">
        <v>0</v>
      </c>
      <c r="BQ145" s="29">
        <v>0</v>
      </c>
      <c r="BR145" s="29">
        <v>0</v>
      </c>
      <c r="BS145" s="29">
        <v>0</v>
      </c>
      <c r="BT145" s="59">
        <f t="shared" ref="BT145:BT149" si="10">SUM(C145:BS145)</f>
        <v>29884.979086202191</v>
      </c>
      <c r="BU145" s="29">
        <v>0</v>
      </c>
      <c r="BV145" s="29">
        <v>0</v>
      </c>
      <c r="BW145" s="29">
        <v>0</v>
      </c>
      <c r="BX145" s="29">
        <v>0</v>
      </c>
      <c r="BY145" s="29">
        <v>0</v>
      </c>
      <c r="BZ145" s="29">
        <v>0</v>
      </c>
      <c r="CA145" s="29">
        <v>0</v>
      </c>
      <c r="CB145" s="29">
        <v>0</v>
      </c>
      <c r="CC145" s="29">
        <v>0</v>
      </c>
      <c r="CD145" s="29">
        <v>0</v>
      </c>
      <c r="CE145" s="29">
        <v>0</v>
      </c>
      <c r="CF145" s="29">
        <v>117514.98835017312</v>
      </c>
      <c r="CG145" s="29">
        <v>0</v>
      </c>
      <c r="CH145" s="29">
        <v>0</v>
      </c>
      <c r="CI145" s="29">
        <v>0</v>
      </c>
      <c r="CJ145" s="38">
        <f>SUM(BT145:CI145)</f>
        <v>147399.96743637533</v>
      </c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  <c r="DR145" s="29"/>
      <c r="DS145" s="29"/>
      <c r="DT145" s="29"/>
      <c r="DU145" s="29"/>
      <c r="DV145" s="29"/>
      <c r="DW145" s="29"/>
      <c r="DX145" s="29"/>
      <c r="DY145" s="29"/>
      <c r="DZ145" s="29"/>
      <c r="EA145" s="29"/>
      <c r="EB145" s="29"/>
      <c r="EC145" s="29"/>
      <c r="ED145" s="29"/>
      <c r="EE145" s="29"/>
      <c r="EF145" s="29"/>
      <c r="EG145" s="29"/>
      <c r="EH145" s="29"/>
      <c r="EI145" s="29"/>
      <c r="EJ145" s="29"/>
      <c r="EK145" s="29"/>
      <c r="EL145" s="29"/>
      <c r="EM145" s="29"/>
      <c r="EN145" s="29"/>
      <c r="EO145" s="29"/>
      <c r="EP145" s="29"/>
      <c r="EQ145" s="29"/>
      <c r="ER145" s="29"/>
      <c r="ES145" s="29"/>
      <c r="ET145" s="29"/>
      <c r="EU145" s="29"/>
      <c r="EV145" s="29"/>
      <c r="EW145" s="29"/>
      <c r="EX145" s="29"/>
      <c r="EY145" s="29"/>
      <c r="EZ145" s="29"/>
      <c r="FA145" s="29"/>
      <c r="FB145" s="29"/>
      <c r="FC145" s="29"/>
      <c r="FD145" s="29"/>
      <c r="FE145" s="29"/>
      <c r="FF145" s="29"/>
      <c r="FG145" s="29"/>
      <c r="FH145" s="29"/>
      <c r="FI145" s="29"/>
      <c r="FJ145" s="29"/>
      <c r="FK145" s="29"/>
      <c r="FL145" s="29"/>
      <c r="FM145" s="29"/>
      <c r="FN145" s="29"/>
      <c r="FO145" s="29"/>
      <c r="FP145" s="29"/>
      <c r="FQ145" s="29"/>
      <c r="FR145" s="29"/>
      <c r="FS145" s="29"/>
      <c r="FT145" s="29"/>
      <c r="FU145" s="29"/>
      <c r="FV145" s="29"/>
      <c r="FW145" s="29"/>
      <c r="FX145" s="29"/>
    </row>
    <row r="146" spans="1:180" x14ac:dyDescent="0.2">
      <c r="A146" t="s">
        <v>198</v>
      </c>
      <c r="C146" s="29">
        <v>2081.906256223534</v>
      </c>
      <c r="D146" s="29">
        <v>607.94372008648327</v>
      </c>
      <c r="E146" s="29">
        <v>47.559774783941336</v>
      </c>
      <c r="F146" s="29">
        <v>1563.0311249958431</v>
      </c>
      <c r="G146" s="29">
        <v>35936.323382643233</v>
      </c>
      <c r="H146" s="29">
        <v>17887.808317619951</v>
      </c>
      <c r="I146" s="29">
        <v>3078.1943796611408</v>
      </c>
      <c r="J146" s="29">
        <v>3645.146138228813</v>
      </c>
      <c r="K146" s="29">
        <v>3645.7113647036963</v>
      </c>
      <c r="L146" s="29">
        <v>26101.177994275306</v>
      </c>
      <c r="M146" s="29">
        <v>15771.473065740636</v>
      </c>
      <c r="N146" s="29">
        <v>4395.495502006509</v>
      </c>
      <c r="O146" s="29">
        <v>11892.905134102546</v>
      </c>
      <c r="P146" s="29">
        <v>19402.090201519004</v>
      </c>
      <c r="Q146" s="29">
        <v>2120.2376035286579</v>
      </c>
      <c r="R146" s="29">
        <v>12242.669679487728</v>
      </c>
      <c r="S146" s="29">
        <v>12759.152233663201</v>
      </c>
      <c r="T146" s="29">
        <v>7187.569864477573</v>
      </c>
      <c r="U146" s="29">
        <v>49350.691898387566</v>
      </c>
      <c r="V146" s="29">
        <v>3178.7707351768863</v>
      </c>
      <c r="W146" s="29">
        <v>5116.4917328329539</v>
      </c>
      <c r="X146" s="29">
        <v>11708.653981619844</v>
      </c>
      <c r="Y146" s="29">
        <v>4391.8238086569545</v>
      </c>
      <c r="Z146" s="29">
        <v>73.437610085795569</v>
      </c>
      <c r="AA146" s="29">
        <v>1982.9813046589888</v>
      </c>
      <c r="AB146" s="29">
        <v>2708.3560242020244</v>
      </c>
      <c r="AC146" s="29">
        <v>4681.2288135157769</v>
      </c>
      <c r="AD146" s="29">
        <v>15602.331715097755</v>
      </c>
      <c r="AE146" s="29">
        <v>173552.43428565864</v>
      </c>
      <c r="AF146" s="29">
        <v>53387.19554178937</v>
      </c>
      <c r="AG146" s="29">
        <v>103516.52754805938</v>
      </c>
      <c r="AH146" s="29">
        <v>198.96743762184423</v>
      </c>
      <c r="AI146" s="29">
        <v>6303.7815336384338</v>
      </c>
      <c r="AJ146" s="29">
        <v>53513.28854836621</v>
      </c>
      <c r="AK146" s="29">
        <v>825.69687790848423</v>
      </c>
      <c r="AL146" s="29">
        <v>951.36954001067852</v>
      </c>
      <c r="AM146" s="29">
        <v>11988.876003925414</v>
      </c>
      <c r="AN146" s="29">
        <v>1665.4500856490677</v>
      </c>
      <c r="AO146" s="29">
        <v>2357.0824504184616</v>
      </c>
      <c r="AP146" s="29">
        <v>6407.6885753005818</v>
      </c>
      <c r="AQ146" s="29">
        <v>2784.6424089220154</v>
      </c>
      <c r="AR146" s="29">
        <v>2466.1802830035704</v>
      </c>
      <c r="AS146" s="29">
        <v>891.31773730426403</v>
      </c>
      <c r="AT146" s="29">
        <v>4998.2194122012497</v>
      </c>
      <c r="AU146" s="29">
        <v>2607.0330621749072</v>
      </c>
      <c r="AV146" s="29">
        <v>450.15574879304972</v>
      </c>
      <c r="AW146" s="29">
        <v>1004.4440217790458</v>
      </c>
      <c r="AX146" s="29">
        <v>8721.0375801587325</v>
      </c>
      <c r="AY146" s="29">
        <v>13533.779098817979</v>
      </c>
      <c r="AZ146" s="29">
        <v>31.163393516822971</v>
      </c>
      <c r="BA146" s="29">
        <v>2826.8853739125902</v>
      </c>
      <c r="BB146" s="29">
        <v>5296.0743735846318</v>
      </c>
      <c r="BC146" s="29">
        <v>2978.5186804024879</v>
      </c>
      <c r="BD146" s="29">
        <v>29107.829108773582</v>
      </c>
      <c r="BE146" s="29">
        <v>736.26400619374692</v>
      </c>
      <c r="BF146" s="29">
        <v>218020.54114781762</v>
      </c>
      <c r="BG146" s="29">
        <v>4418.5440898156994</v>
      </c>
      <c r="BH146" s="29">
        <v>83444.386422675554</v>
      </c>
      <c r="BI146" s="29">
        <v>11234.621420480164</v>
      </c>
      <c r="BJ146" s="29">
        <v>36494.956903626538</v>
      </c>
      <c r="BK146" s="29">
        <v>659.36879093872778</v>
      </c>
      <c r="BL146" s="29">
        <v>6543.2187013289386</v>
      </c>
      <c r="BM146" s="29">
        <v>18690.881752029276</v>
      </c>
      <c r="BN146" s="29">
        <v>5702.9924900941451</v>
      </c>
      <c r="BO146" s="29">
        <v>6202.4345714351421</v>
      </c>
      <c r="BP146" s="29">
        <v>6642.0286789584889</v>
      </c>
      <c r="BQ146" s="29">
        <v>3455.9040221217429</v>
      </c>
      <c r="BR146" s="29">
        <v>1410.2357103419658</v>
      </c>
      <c r="BS146" s="29">
        <v>0</v>
      </c>
      <c r="BT146" s="59">
        <f t="shared" si="10"/>
        <v>1175183.1807815314</v>
      </c>
      <c r="BU146" s="29">
        <v>-1909177.7038663006</v>
      </c>
      <c r="BV146" s="29">
        <v>0</v>
      </c>
      <c r="BW146" s="29">
        <v>0</v>
      </c>
      <c r="BX146" s="29">
        <v>0</v>
      </c>
      <c r="BY146" s="29">
        <v>0</v>
      </c>
      <c r="BZ146" s="29">
        <v>0</v>
      </c>
      <c r="CA146" s="29">
        <v>0</v>
      </c>
      <c r="CB146" s="29">
        <v>0</v>
      </c>
      <c r="CC146" s="29">
        <v>0</v>
      </c>
      <c r="CD146" s="29">
        <v>0</v>
      </c>
      <c r="CE146" s="29">
        <v>0</v>
      </c>
      <c r="CF146" s="29">
        <v>0</v>
      </c>
      <c r="CG146" s="29">
        <v>0</v>
      </c>
      <c r="CH146" s="29">
        <v>0</v>
      </c>
      <c r="CI146" s="29">
        <v>4922254.6303178966</v>
      </c>
      <c r="CJ146" s="38">
        <f>SUM(BT146:CI146)</f>
        <v>4188260.1072331276</v>
      </c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  <c r="DR146" s="29"/>
      <c r="DS146" s="29"/>
      <c r="DT146" s="29"/>
      <c r="DU146" s="29"/>
      <c r="DV146" s="29"/>
      <c r="DW146" s="29"/>
      <c r="DX146" s="29"/>
      <c r="DY146" s="29"/>
      <c r="DZ146" s="29"/>
      <c r="EA146" s="29"/>
      <c r="EB146" s="29"/>
      <c r="EC146" s="29"/>
      <c r="ED146" s="29"/>
      <c r="EE146" s="29"/>
      <c r="EF146" s="29"/>
      <c r="EG146" s="29"/>
      <c r="EH146" s="29"/>
      <c r="EI146" s="29"/>
      <c r="EJ146" s="29"/>
      <c r="EK146" s="29"/>
      <c r="EL146" s="29"/>
      <c r="EM146" s="29"/>
      <c r="EN146" s="29"/>
      <c r="EO146" s="29"/>
      <c r="EP146" s="29"/>
      <c r="EQ146" s="29"/>
      <c r="ER146" s="29"/>
      <c r="ES146" s="29"/>
      <c r="ET146" s="29"/>
      <c r="EU146" s="29"/>
      <c r="EV146" s="29"/>
      <c r="EW146" s="29"/>
      <c r="EX146" s="29"/>
      <c r="EY146" s="29"/>
      <c r="EZ146" s="29"/>
      <c r="FA146" s="29"/>
      <c r="FB146" s="29"/>
      <c r="FC146" s="29"/>
      <c r="FD146" s="29"/>
      <c r="FE146" s="29"/>
      <c r="FF146" s="29"/>
      <c r="FG146" s="29"/>
      <c r="FH146" s="29"/>
      <c r="FI146" s="29"/>
      <c r="FJ146" s="29"/>
      <c r="FK146" s="29"/>
      <c r="FL146" s="29"/>
      <c r="FM146" s="29"/>
      <c r="FN146" s="29"/>
      <c r="FO146" s="29"/>
      <c r="FP146" s="29"/>
      <c r="FQ146" s="29"/>
      <c r="FR146" s="29"/>
      <c r="FS146" s="29"/>
      <c r="FT146" s="29"/>
      <c r="FU146" s="29"/>
      <c r="FV146" s="29"/>
      <c r="FW146" s="29"/>
      <c r="FX146" s="29"/>
    </row>
    <row r="147" spans="1:180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3003049.4577218816</v>
      </c>
      <c r="AI147" s="29">
        <v>189358.1544870041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>
        <v>0</v>
      </c>
      <c r="AX147" s="29">
        <v>0</v>
      </c>
      <c r="AY147" s="29">
        <v>0</v>
      </c>
      <c r="AZ147" s="29">
        <v>0</v>
      </c>
      <c r="BA147" s="29">
        <v>0</v>
      </c>
      <c r="BB147" s="29">
        <v>0</v>
      </c>
      <c r="BC147" s="29">
        <v>0</v>
      </c>
      <c r="BD147" s="29">
        <v>0</v>
      </c>
      <c r="BE147" s="29">
        <v>0</v>
      </c>
      <c r="BF147" s="29">
        <v>0</v>
      </c>
      <c r="BG147" s="29">
        <v>0</v>
      </c>
      <c r="BH147" s="29">
        <v>0</v>
      </c>
      <c r="BI147" s="29">
        <v>0</v>
      </c>
      <c r="BJ147" s="29">
        <v>0</v>
      </c>
      <c r="BK147" s="29">
        <v>0</v>
      </c>
      <c r="BL147" s="29">
        <v>0</v>
      </c>
      <c r="BM147" s="29">
        <v>0</v>
      </c>
      <c r="BN147" s="29">
        <v>0</v>
      </c>
      <c r="BO147" s="29">
        <v>0</v>
      </c>
      <c r="BP147" s="29">
        <v>0</v>
      </c>
      <c r="BQ147" s="29">
        <v>0</v>
      </c>
      <c r="BR147" s="29">
        <v>0</v>
      </c>
      <c r="BS147" s="29">
        <v>0</v>
      </c>
      <c r="BT147" s="59">
        <f t="shared" si="10"/>
        <v>3192407.6122088856</v>
      </c>
      <c r="BU147" s="29">
        <v>0</v>
      </c>
      <c r="BV147" s="29">
        <v>0</v>
      </c>
      <c r="BW147" s="29">
        <v>0</v>
      </c>
      <c r="BX147" s="29">
        <v>0</v>
      </c>
      <c r="BY147" s="29">
        <v>0</v>
      </c>
      <c r="BZ147" s="29">
        <v>0</v>
      </c>
      <c r="CA147" s="29">
        <v>0</v>
      </c>
      <c r="CB147" s="29">
        <v>0</v>
      </c>
      <c r="CC147" s="29">
        <v>0</v>
      </c>
      <c r="CD147" s="29">
        <v>0</v>
      </c>
      <c r="CE147" s="29">
        <v>0</v>
      </c>
      <c r="CF147" s="29">
        <v>0</v>
      </c>
      <c r="CG147" s="29">
        <v>0</v>
      </c>
      <c r="CH147" s="29">
        <v>0</v>
      </c>
      <c r="CI147" s="29">
        <v>0</v>
      </c>
      <c r="CJ147" s="38">
        <f>SUM(BT147:CI147)</f>
        <v>3192407.6122088856</v>
      </c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  <c r="DR147" s="29"/>
      <c r="DS147" s="29"/>
      <c r="DT147" s="29"/>
      <c r="DU147" s="29"/>
      <c r="DV147" s="29"/>
      <c r="DW147" s="29"/>
      <c r="DX147" s="29"/>
      <c r="DY147" s="29"/>
      <c r="DZ147" s="29"/>
      <c r="EA147" s="29"/>
      <c r="EB147" s="29"/>
      <c r="EC147" s="29"/>
      <c r="ED147" s="29"/>
      <c r="EE147" s="29"/>
      <c r="EF147" s="29"/>
      <c r="EG147" s="29"/>
      <c r="EH147" s="29"/>
      <c r="EI147" s="29"/>
      <c r="EJ147" s="29"/>
      <c r="EK147" s="29"/>
      <c r="EL147" s="29"/>
      <c r="EM147" s="29"/>
      <c r="EN147" s="29"/>
      <c r="EO147" s="29"/>
      <c r="EP147" s="29"/>
      <c r="EQ147" s="29"/>
      <c r="ER147" s="29"/>
      <c r="ES147" s="29"/>
      <c r="ET147" s="29"/>
      <c r="EU147" s="29"/>
      <c r="EV147" s="29"/>
      <c r="EW147" s="29"/>
      <c r="EX147" s="29"/>
      <c r="EY147" s="29"/>
      <c r="EZ147" s="29"/>
      <c r="FA147" s="29"/>
      <c r="FB147" s="29"/>
      <c r="FC147" s="29"/>
      <c r="FD147" s="29"/>
      <c r="FE147" s="29"/>
      <c r="FF147" s="29"/>
      <c r="FG147" s="29"/>
      <c r="FH147" s="29"/>
      <c r="FI147" s="29"/>
      <c r="FJ147" s="29"/>
      <c r="FK147" s="29"/>
      <c r="FL147" s="29"/>
      <c r="FM147" s="29"/>
      <c r="FN147" s="29"/>
      <c r="FO147" s="29"/>
      <c r="FP147" s="29"/>
      <c r="FQ147" s="29"/>
      <c r="FR147" s="29"/>
      <c r="FS147" s="29"/>
      <c r="FT147" s="29"/>
      <c r="FU147" s="29"/>
      <c r="FV147" s="29"/>
      <c r="FW147" s="29"/>
      <c r="FX147" s="29"/>
    </row>
    <row r="148" spans="1:180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>
        <v>0</v>
      </c>
      <c r="AX148" s="29">
        <v>0</v>
      </c>
      <c r="AY148" s="29">
        <v>0</v>
      </c>
      <c r="AZ148" s="29">
        <v>0</v>
      </c>
      <c r="BA148" s="29">
        <v>0</v>
      </c>
      <c r="BB148" s="29">
        <v>0</v>
      </c>
      <c r="BC148" s="29">
        <v>0</v>
      </c>
      <c r="BD148" s="29">
        <v>0</v>
      </c>
      <c r="BE148" s="29">
        <v>0</v>
      </c>
      <c r="BF148" s="29">
        <v>0</v>
      </c>
      <c r="BG148" s="29">
        <v>0</v>
      </c>
      <c r="BH148" s="29">
        <v>0</v>
      </c>
      <c r="BI148" s="29">
        <v>0</v>
      </c>
      <c r="BJ148" s="29">
        <v>0</v>
      </c>
      <c r="BK148" s="29">
        <v>0</v>
      </c>
      <c r="BL148" s="29">
        <v>0</v>
      </c>
      <c r="BM148" s="29">
        <v>0</v>
      </c>
      <c r="BN148" s="29">
        <v>0</v>
      </c>
      <c r="BO148" s="29">
        <v>0</v>
      </c>
      <c r="BP148" s="29">
        <v>0</v>
      </c>
      <c r="BQ148" s="29">
        <v>0</v>
      </c>
      <c r="BR148" s="29">
        <v>0</v>
      </c>
      <c r="BS148" s="29">
        <v>0</v>
      </c>
      <c r="BT148" s="59">
        <f t="shared" si="10"/>
        <v>0</v>
      </c>
      <c r="BU148" s="29">
        <v>0</v>
      </c>
      <c r="BV148" s="29">
        <v>0</v>
      </c>
      <c r="BW148" s="29">
        <v>0</v>
      </c>
      <c r="BX148" s="29">
        <v>0</v>
      </c>
      <c r="BY148" s="29">
        <v>0</v>
      </c>
      <c r="BZ148" s="29">
        <v>0</v>
      </c>
      <c r="CA148" s="29">
        <v>0</v>
      </c>
      <c r="CB148" s="29">
        <v>0</v>
      </c>
      <c r="CC148" s="29">
        <v>0</v>
      </c>
      <c r="CD148" s="29">
        <v>0</v>
      </c>
      <c r="CE148" s="29">
        <v>0</v>
      </c>
      <c r="CF148" s="29">
        <v>0</v>
      </c>
      <c r="CG148" s="29">
        <v>0</v>
      </c>
      <c r="CH148" s="29">
        <v>0</v>
      </c>
      <c r="CI148" s="29">
        <v>0</v>
      </c>
      <c r="CJ148" s="38">
        <f>SUM(BT148:CI148)</f>
        <v>0</v>
      </c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  <c r="DR148" s="29"/>
      <c r="DS148" s="29"/>
      <c r="DT148" s="29"/>
      <c r="DU148" s="29"/>
      <c r="DV148" s="29"/>
      <c r="DW148" s="29"/>
      <c r="DX148" s="29"/>
      <c r="DY148" s="29"/>
      <c r="DZ148" s="29"/>
      <c r="EA148" s="29"/>
      <c r="EB148" s="29"/>
      <c r="EC148" s="29"/>
      <c r="ED148" s="29"/>
      <c r="EE148" s="29"/>
      <c r="EF148" s="29"/>
      <c r="EG148" s="29"/>
      <c r="EH148" s="29"/>
      <c r="EI148" s="29"/>
      <c r="EJ148" s="29"/>
      <c r="EK148" s="29"/>
      <c r="EL148" s="29"/>
      <c r="EM148" s="29"/>
      <c r="EN148" s="29"/>
      <c r="EO148" s="29"/>
      <c r="EP148" s="29"/>
      <c r="EQ148" s="29"/>
      <c r="ER148" s="29"/>
      <c r="ES148" s="29"/>
      <c r="ET148" s="29"/>
      <c r="EU148" s="29"/>
      <c r="EV148" s="29"/>
      <c r="EW148" s="29"/>
      <c r="EX148" s="29"/>
      <c r="EY148" s="29"/>
      <c r="EZ148" s="29"/>
      <c r="FA148" s="29"/>
      <c r="FB148" s="29"/>
      <c r="FC148" s="29"/>
      <c r="FD148" s="29"/>
      <c r="FE148" s="29"/>
      <c r="FF148" s="29"/>
      <c r="FG148" s="29"/>
      <c r="FH148" s="29"/>
      <c r="FI148" s="29"/>
      <c r="FJ148" s="29"/>
      <c r="FK148" s="29"/>
      <c r="FL148" s="29"/>
      <c r="FM148" s="29"/>
      <c r="FN148" s="29"/>
      <c r="FO148" s="29"/>
      <c r="FP148" s="29"/>
      <c r="FQ148" s="29"/>
      <c r="FR148" s="29"/>
      <c r="FS148" s="29"/>
      <c r="FT148" s="29"/>
      <c r="FU148" s="29"/>
      <c r="FV148" s="29"/>
      <c r="FW148" s="29"/>
      <c r="FX148" s="29"/>
    </row>
    <row r="149" spans="1:180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>
        <v>0</v>
      </c>
      <c r="AX149" s="29">
        <v>0</v>
      </c>
      <c r="AY149" s="29">
        <v>0</v>
      </c>
      <c r="AZ149" s="29">
        <v>0</v>
      </c>
      <c r="BA149" s="29">
        <v>0</v>
      </c>
      <c r="BB149" s="29">
        <v>0</v>
      </c>
      <c r="BC149" s="29">
        <v>0</v>
      </c>
      <c r="BD149" s="29">
        <v>0</v>
      </c>
      <c r="BE149" s="29">
        <v>0</v>
      </c>
      <c r="BF149" s="29">
        <v>0</v>
      </c>
      <c r="BG149" s="29">
        <v>0</v>
      </c>
      <c r="BH149" s="29">
        <v>0</v>
      </c>
      <c r="BI149" s="29">
        <v>0</v>
      </c>
      <c r="BJ149" s="29">
        <v>0</v>
      </c>
      <c r="BK149" s="29">
        <v>0</v>
      </c>
      <c r="BL149" s="29">
        <v>0</v>
      </c>
      <c r="BM149" s="29">
        <v>0</v>
      </c>
      <c r="BN149" s="29">
        <v>0</v>
      </c>
      <c r="BO149" s="29">
        <v>0</v>
      </c>
      <c r="BP149" s="29">
        <v>0</v>
      </c>
      <c r="BQ149" s="29">
        <v>0</v>
      </c>
      <c r="BR149" s="29">
        <v>0</v>
      </c>
      <c r="BS149" s="29">
        <v>0</v>
      </c>
      <c r="BT149" s="59">
        <f t="shared" si="10"/>
        <v>0</v>
      </c>
      <c r="BU149" s="29">
        <v>0</v>
      </c>
      <c r="BV149" s="29">
        <v>0</v>
      </c>
      <c r="BW149" s="29">
        <v>0</v>
      </c>
      <c r="BX149" s="29">
        <v>0</v>
      </c>
      <c r="BY149" s="29">
        <v>0</v>
      </c>
      <c r="BZ149" s="29">
        <v>0</v>
      </c>
      <c r="CA149" s="29">
        <v>0</v>
      </c>
      <c r="CB149" s="29">
        <v>0</v>
      </c>
      <c r="CC149" s="29">
        <v>0</v>
      </c>
      <c r="CD149" s="29">
        <v>0</v>
      </c>
      <c r="CE149" s="29">
        <v>0</v>
      </c>
      <c r="CF149" s="29">
        <v>0</v>
      </c>
      <c r="CG149" s="29">
        <v>0</v>
      </c>
      <c r="CH149" s="29">
        <v>0</v>
      </c>
      <c r="CI149" s="29">
        <v>0</v>
      </c>
      <c r="CJ149" s="38">
        <f>SUM(BT149:CI149)</f>
        <v>0</v>
      </c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  <c r="DR149" s="29"/>
      <c r="DS149" s="29"/>
      <c r="DT149" s="29"/>
      <c r="DU149" s="29"/>
      <c r="DV149" s="29"/>
      <c r="DW149" s="29"/>
      <c r="DX149" s="29"/>
      <c r="DY149" s="29"/>
      <c r="DZ149" s="29"/>
      <c r="EA149" s="29"/>
      <c r="EB149" s="29"/>
      <c r="EC149" s="29"/>
      <c r="ED149" s="29"/>
      <c r="EE149" s="29"/>
      <c r="EF149" s="29"/>
      <c r="EG149" s="29"/>
      <c r="EH149" s="29"/>
      <c r="EI149" s="29"/>
      <c r="EJ149" s="29"/>
      <c r="EK149" s="29"/>
      <c r="EL149" s="29"/>
      <c r="EM149" s="29"/>
      <c r="EN149" s="29"/>
      <c r="EO149" s="29"/>
      <c r="EP149" s="29"/>
      <c r="EQ149" s="29"/>
      <c r="ER149" s="29"/>
      <c r="ES149" s="29"/>
      <c r="ET149" s="29"/>
      <c r="EU149" s="29"/>
      <c r="EV149" s="29"/>
      <c r="EW149" s="29"/>
      <c r="EX149" s="29"/>
      <c r="EY149" s="29"/>
      <c r="EZ149" s="29"/>
      <c r="FA149" s="29"/>
      <c r="FB149" s="29"/>
      <c r="FC149" s="29"/>
      <c r="FD149" s="29"/>
      <c r="FE149" s="29"/>
      <c r="FF149" s="29"/>
      <c r="FG149" s="29"/>
      <c r="FH149" s="29"/>
      <c r="FI149" s="29"/>
      <c r="FJ149" s="29"/>
      <c r="FK149" s="29"/>
      <c r="FL149" s="29"/>
      <c r="FM149" s="29"/>
      <c r="FN149" s="29"/>
      <c r="FO149" s="29"/>
      <c r="FP149" s="29"/>
      <c r="FQ149" s="29"/>
      <c r="FR149" s="29"/>
      <c r="FS149" s="29"/>
      <c r="FT149" s="29"/>
      <c r="FU149" s="29"/>
      <c r="FV149" s="29"/>
      <c r="FW149" s="29"/>
      <c r="FX149" s="29"/>
    </row>
    <row r="150" spans="1:180" s="55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61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39"/>
      <c r="CK150" s="54"/>
      <c r="CL150" s="54"/>
      <c r="CM150" s="54"/>
      <c r="CN150" s="54"/>
      <c r="CO150" s="54"/>
      <c r="CP150" s="54"/>
      <c r="CQ150" s="54"/>
      <c r="CR150" s="54"/>
      <c r="CS150" s="54"/>
      <c r="CT150" s="54"/>
      <c r="CU150" s="54"/>
      <c r="CV150" s="54"/>
      <c r="CW150" s="54"/>
      <c r="CX150" s="54"/>
      <c r="CY150" s="54"/>
      <c r="CZ150" s="54"/>
      <c r="DA150" s="54"/>
      <c r="DB150" s="54"/>
      <c r="DC150" s="54"/>
      <c r="DD150" s="54"/>
      <c r="DE150" s="54"/>
      <c r="DF150" s="54"/>
      <c r="DG150" s="54"/>
      <c r="DH150" s="54"/>
      <c r="DI150" s="54"/>
      <c r="DJ150" s="54"/>
      <c r="DK150" s="54"/>
      <c r="DL150" s="54"/>
      <c r="DM150" s="54"/>
      <c r="DN150" s="54"/>
      <c r="DO150" s="54"/>
      <c r="DP150" s="54"/>
      <c r="DQ150" s="54"/>
      <c r="DR150" s="54"/>
      <c r="DS150" s="54"/>
      <c r="DT150" s="54"/>
      <c r="DU150" s="54"/>
      <c r="DV150" s="54"/>
      <c r="DW150" s="54"/>
      <c r="DX150" s="54"/>
      <c r="DY150" s="54"/>
      <c r="DZ150" s="54"/>
      <c r="EA150" s="54"/>
      <c r="EB150" s="54"/>
      <c r="EC150" s="54"/>
      <c r="ED150" s="54"/>
      <c r="EE150" s="54"/>
      <c r="EF150" s="54"/>
      <c r="EG150" s="54"/>
      <c r="EH150" s="54"/>
      <c r="EI150" s="54"/>
      <c r="EJ150" s="54"/>
      <c r="EK150" s="54"/>
      <c r="EL150" s="54"/>
      <c r="EM150" s="54"/>
      <c r="EN150" s="54"/>
      <c r="EO150" s="54"/>
      <c r="EP150" s="54"/>
      <c r="EQ150" s="54"/>
      <c r="ER150" s="54"/>
      <c r="ES150" s="54"/>
      <c r="ET150" s="54"/>
      <c r="EU150" s="54"/>
      <c r="EV150" s="54"/>
      <c r="EW150" s="54"/>
      <c r="EX150" s="54"/>
      <c r="EY150" s="54"/>
      <c r="EZ150" s="54"/>
      <c r="FA150" s="54"/>
      <c r="FB150" s="54"/>
      <c r="FC150" s="54"/>
      <c r="FD150" s="54"/>
      <c r="FE150" s="54"/>
      <c r="FF150" s="54"/>
      <c r="FG150" s="54"/>
      <c r="FH150" s="54"/>
      <c r="FI150" s="54"/>
      <c r="FJ150" s="54"/>
      <c r="FK150" s="54"/>
      <c r="FL150" s="54"/>
      <c r="FM150" s="54"/>
      <c r="FN150" s="54"/>
      <c r="FO150" s="54"/>
      <c r="FP150" s="54"/>
      <c r="FQ150" s="54"/>
      <c r="FR150" s="54"/>
      <c r="FS150" s="54"/>
      <c r="FT150" s="54"/>
      <c r="FU150" s="54"/>
      <c r="FV150" s="54"/>
      <c r="FW150" s="54"/>
      <c r="FX150" s="54"/>
    </row>
    <row r="151" spans="1:180" x14ac:dyDescent="0.2">
      <c r="A151" t="s">
        <v>203</v>
      </c>
      <c r="C151" s="45">
        <v>-640425.08267360507</v>
      </c>
      <c r="D151" s="29">
        <v>2777.9998952298884</v>
      </c>
      <c r="E151" s="29">
        <v>4990.3225501468933</v>
      </c>
      <c r="F151" s="29">
        <v>4567.9438766393214</v>
      </c>
      <c r="G151" s="29">
        <v>-154074.45463570594</v>
      </c>
      <c r="H151" s="29">
        <v>18676.862066729216</v>
      </c>
      <c r="I151" s="29">
        <v>-26140.717194243451</v>
      </c>
      <c r="J151" s="29">
        <v>5283.9543872936492</v>
      </c>
      <c r="K151" s="29">
        <v>8527.24060295044</v>
      </c>
      <c r="L151" s="29">
        <v>892.5708838824745</v>
      </c>
      <c r="M151" s="29">
        <v>13494.842731518203</v>
      </c>
      <c r="N151" s="29">
        <v>1699.9858827927594</v>
      </c>
      <c r="O151" s="29">
        <v>7027.5857977707483</v>
      </c>
      <c r="P151" s="29">
        <v>8229.1708589897953</v>
      </c>
      <c r="Q151" s="29">
        <v>2387.4630293351329</v>
      </c>
      <c r="R151" s="29">
        <v>16123.023877902402</v>
      </c>
      <c r="S151" s="29">
        <v>10420.795454564197</v>
      </c>
      <c r="T151" s="29">
        <v>12275.480285170524</v>
      </c>
      <c r="U151" s="29">
        <v>29485.823730138462</v>
      </c>
      <c r="V151" s="29">
        <v>2340.5878302936853</v>
      </c>
      <c r="W151" s="29">
        <v>4051.4186070902974</v>
      </c>
      <c r="X151" s="29">
        <v>7461.226482500846</v>
      </c>
      <c r="Y151" s="29">
        <v>5689.862107230023</v>
      </c>
      <c r="Z151" s="29">
        <v>5408.150578230543</v>
      </c>
      <c r="AA151" s="29">
        <v>603.30645942694059</v>
      </c>
      <c r="AB151" s="29">
        <v>44293.366970193369</v>
      </c>
      <c r="AC151" s="29">
        <v>129620.73566205746</v>
      </c>
      <c r="AD151" s="29">
        <v>31418.177306978581</v>
      </c>
      <c r="AE151" s="29">
        <v>102094.15879567065</v>
      </c>
      <c r="AF151" s="29">
        <v>141470.25113522384</v>
      </c>
      <c r="AG151" s="29">
        <v>153606.34831343874</v>
      </c>
      <c r="AH151" s="29">
        <v>32714.387383068217</v>
      </c>
      <c r="AI151" s="29">
        <v>566.15402063416843</v>
      </c>
      <c r="AJ151" s="29">
        <v>25175.417732374794</v>
      </c>
      <c r="AK151" s="29">
        <v>5777.3212474197362</v>
      </c>
      <c r="AL151" s="29">
        <v>801263.9137787458</v>
      </c>
      <c r="AM151" s="29">
        <v>14696.677016139463</v>
      </c>
      <c r="AN151" s="29">
        <v>2369.0107044059541</v>
      </c>
      <c r="AO151" s="29">
        <v>22817.971289688012</v>
      </c>
      <c r="AP151" s="29">
        <v>4834.4739874072766</v>
      </c>
      <c r="AQ151" s="29">
        <v>31834.17215630912</v>
      </c>
      <c r="AR151" s="29">
        <v>14858.688429373115</v>
      </c>
      <c r="AS151" s="29">
        <v>12968.67131938069</v>
      </c>
      <c r="AT151" s="29">
        <v>3236.8554370912166</v>
      </c>
      <c r="AU151" s="29">
        <v>59889.42541358318</v>
      </c>
      <c r="AV151" s="29">
        <v>33557.724852144645</v>
      </c>
      <c r="AW151" s="29">
        <v>49089.948113155035</v>
      </c>
      <c r="AX151" s="29">
        <v>8464.2883400380379</v>
      </c>
      <c r="AY151" s="29">
        <v>9739.769383243427</v>
      </c>
      <c r="AZ151" s="29">
        <v>3099.2494676296537</v>
      </c>
      <c r="BA151" s="29">
        <v>1176.3257798358404</v>
      </c>
      <c r="BB151" s="29">
        <v>14295.731293031356</v>
      </c>
      <c r="BC151" s="29">
        <v>4445.3537568748861</v>
      </c>
      <c r="BD151" s="29">
        <v>19635.365113483418</v>
      </c>
      <c r="BE151" s="29">
        <v>1949.3868364847422</v>
      </c>
      <c r="BF151" s="29">
        <v>-17718.345304802326</v>
      </c>
      <c r="BG151" s="29">
        <v>21513.373293702425</v>
      </c>
      <c r="BH151" s="29">
        <v>15794.004759641008</v>
      </c>
      <c r="BI151" s="29">
        <v>287.67987689296552</v>
      </c>
      <c r="BJ151" s="29">
        <v>12758.54624165822</v>
      </c>
      <c r="BK151" s="29">
        <v>5177.0375994255874</v>
      </c>
      <c r="BL151" s="29">
        <v>21633.12729112363</v>
      </c>
      <c r="BM151" s="29">
        <v>8749.1963938011031</v>
      </c>
      <c r="BN151" s="29">
        <v>5424.2201114001018</v>
      </c>
      <c r="BO151" s="29">
        <v>960.3973130614487</v>
      </c>
      <c r="BP151" s="29">
        <v>3909.2506071556222</v>
      </c>
      <c r="BQ151" s="29">
        <v>9167.6402000194048</v>
      </c>
      <c r="BR151" s="29">
        <v>17648.768539180954</v>
      </c>
      <c r="BS151" s="29">
        <v>0</v>
      </c>
      <c r="BT151" s="59">
        <f t="shared" ref="BT151:BT152" si="11">SUM(C151:BS151)</f>
        <v>1238039.5814296368</v>
      </c>
      <c r="BU151" s="29">
        <v>9369710.298886871</v>
      </c>
      <c r="BV151" s="29">
        <v>0</v>
      </c>
      <c r="BW151" s="29">
        <v>28589.344136582873</v>
      </c>
      <c r="BX151" s="29">
        <v>0</v>
      </c>
      <c r="BY151" s="29">
        <v>0</v>
      </c>
      <c r="BZ151" s="29">
        <v>218333.72643406061</v>
      </c>
      <c r="CA151" s="29">
        <v>82751.497908534438</v>
      </c>
      <c r="CB151" s="29">
        <v>0</v>
      </c>
      <c r="CC151" s="29">
        <v>1025427.9185869568</v>
      </c>
      <c r="CD151" s="29">
        <v>0</v>
      </c>
      <c r="CE151" s="29">
        <v>0</v>
      </c>
      <c r="CF151" s="29">
        <v>0</v>
      </c>
      <c r="CG151" s="29">
        <v>0</v>
      </c>
      <c r="CH151" s="29">
        <v>-102200.36771030656</v>
      </c>
      <c r="CI151" s="29">
        <v>-2055705.6801399773</v>
      </c>
      <c r="CJ151" s="38">
        <f>SUM(BT151:CI151)</f>
        <v>9804946.3195323572</v>
      </c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  <c r="DR151" s="29"/>
      <c r="DS151" s="29"/>
      <c r="DT151" s="29"/>
      <c r="DU151" s="29"/>
      <c r="DV151" s="29"/>
      <c r="DW151" s="29"/>
      <c r="DX151" s="29"/>
      <c r="DY151" s="29"/>
      <c r="DZ151" s="29"/>
      <c r="EA151" s="29"/>
      <c r="EB151" s="29"/>
      <c r="EC151" s="29"/>
      <c r="ED151" s="29"/>
      <c r="EE151" s="29"/>
      <c r="EF151" s="29"/>
      <c r="EG151" s="29"/>
      <c r="EH151" s="29"/>
      <c r="EI151" s="29"/>
      <c r="EJ151" s="29"/>
      <c r="EK151" s="29"/>
      <c r="EL151" s="29"/>
      <c r="EM151" s="29"/>
      <c r="EN151" s="29"/>
      <c r="EO151" s="29"/>
      <c r="EP151" s="29"/>
      <c r="EQ151" s="29"/>
      <c r="ER151" s="29"/>
      <c r="ES151" s="29"/>
      <c r="ET151" s="29"/>
      <c r="EU151" s="29"/>
      <c r="EV151" s="29"/>
      <c r="EW151" s="29"/>
      <c r="EX151" s="29"/>
      <c r="EY151" s="29"/>
      <c r="EZ151" s="29"/>
      <c r="FA151" s="29"/>
      <c r="FB151" s="29"/>
      <c r="FC151" s="29"/>
      <c r="FD151" s="29"/>
      <c r="FE151" s="29"/>
      <c r="FF151" s="29"/>
      <c r="FG151" s="29"/>
      <c r="FH151" s="29"/>
      <c r="FI151" s="29"/>
      <c r="FJ151" s="29"/>
      <c r="FK151" s="29"/>
      <c r="FL151" s="29"/>
      <c r="FM151" s="29"/>
      <c r="FN151" s="29"/>
      <c r="FO151" s="29"/>
      <c r="FP151" s="29"/>
      <c r="FQ151" s="29"/>
      <c r="FR151" s="29"/>
      <c r="FS151" s="29"/>
      <c r="FT151" s="29"/>
      <c r="FU151" s="29"/>
      <c r="FV151" s="29"/>
      <c r="FW151" s="29"/>
      <c r="FX151" s="29"/>
    </row>
    <row r="152" spans="1:180" x14ac:dyDescent="0.2">
      <c r="A152" t="s">
        <v>204</v>
      </c>
      <c r="C152" s="45">
        <v>319.94458545583694</v>
      </c>
      <c r="D152" s="29">
        <v>185.78487257656997</v>
      </c>
      <c r="E152" s="29">
        <v>0</v>
      </c>
      <c r="F152" s="29">
        <v>73.566154587829743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29">
        <v>0</v>
      </c>
      <c r="M152" s="29">
        <v>0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24.494095702185508</v>
      </c>
      <c r="Y152" s="29">
        <v>1.965261850868204</v>
      </c>
      <c r="Z152" s="29">
        <v>0</v>
      </c>
      <c r="AA152" s="29">
        <v>0</v>
      </c>
      <c r="AB152" s="29">
        <v>5419.1979149559838</v>
      </c>
      <c r="AC152" s="29">
        <v>29480.942951857312</v>
      </c>
      <c r="AD152" s="29">
        <v>-5.1101676370291633</v>
      </c>
      <c r="AE152" s="29">
        <v>0</v>
      </c>
      <c r="AF152" s="29">
        <v>-11.879867612401297</v>
      </c>
      <c r="AG152" s="29">
        <v>87640.118829052022</v>
      </c>
      <c r="AH152" s="29">
        <v>-3.7430523228477837</v>
      </c>
      <c r="AI152" s="29">
        <v>-41.084261942465282</v>
      </c>
      <c r="AJ152" s="29">
        <v>3813.795003710336</v>
      </c>
      <c r="AK152" s="29">
        <v>14009.364404221016</v>
      </c>
      <c r="AL152" s="29">
        <v>0</v>
      </c>
      <c r="AM152" s="29">
        <v>129.64531502270054</v>
      </c>
      <c r="AN152" s="29">
        <v>23.017073277899311</v>
      </c>
      <c r="AO152" s="29">
        <v>1591.7015569764169</v>
      </c>
      <c r="AP152" s="29">
        <v>2196.8662287949833</v>
      </c>
      <c r="AQ152" s="29">
        <v>76358.112891569937</v>
      </c>
      <c r="AR152" s="29">
        <v>39081.006522145588</v>
      </c>
      <c r="AS152" s="29">
        <v>23523.79085217078</v>
      </c>
      <c r="AT152" s="29">
        <v>3961.4742629898487</v>
      </c>
      <c r="AU152" s="29">
        <v>55934.960098396885</v>
      </c>
      <c r="AV152" s="29">
        <v>41417.943679912409</v>
      </c>
      <c r="AW152" s="29">
        <v>57565.193007226255</v>
      </c>
      <c r="AX152" s="29">
        <v>8198.1984953761785</v>
      </c>
      <c r="AY152" s="29">
        <v>6886.2774211010319</v>
      </c>
      <c r="AZ152" s="29">
        <v>5101.2547386074539</v>
      </c>
      <c r="BA152" s="29">
        <v>16967.461478249628</v>
      </c>
      <c r="BB152" s="29">
        <v>14324.547727241532</v>
      </c>
      <c r="BC152" s="29">
        <v>6639.3319834496842</v>
      </c>
      <c r="BD152" s="29">
        <v>1547.8771896824449</v>
      </c>
      <c r="BE152" s="29">
        <v>1190.3538026640474</v>
      </c>
      <c r="BF152" s="29">
        <v>2310.5726062589033</v>
      </c>
      <c r="BG152" s="29">
        <v>3320.5617849934415</v>
      </c>
      <c r="BH152" s="29">
        <v>340104.11751744308</v>
      </c>
      <c r="BI152" s="29">
        <v>11487.508172439839</v>
      </c>
      <c r="BJ152" s="29">
        <v>219386.3984546226</v>
      </c>
      <c r="BK152" s="29">
        <v>2360.7453116718825</v>
      </c>
      <c r="BL152" s="29">
        <v>340290.01368596219</v>
      </c>
      <c r="BM152" s="29">
        <v>176505.69002381203</v>
      </c>
      <c r="BN152" s="29">
        <v>20925.673970354856</v>
      </c>
      <c r="BO152" s="29">
        <v>16755.16624731891</v>
      </c>
      <c r="BP152" s="29">
        <v>43824.145589269363</v>
      </c>
      <c r="BQ152" s="29">
        <v>30.639218470638699</v>
      </c>
      <c r="BR152" s="29">
        <v>67.645982555706524</v>
      </c>
      <c r="BS152" s="29">
        <v>0</v>
      </c>
      <c r="BT152" s="59">
        <f t="shared" si="11"/>
        <v>1680915.2496144846</v>
      </c>
      <c r="BU152" s="29">
        <v>10666119.112892246</v>
      </c>
      <c r="BV152" s="29">
        <v>0</v>
      </c>
      <c r="BW152" s="29">
        <v>127756.8824086728</v>
      </c>
      <c r="BX152" s="29">
        <v>0</v>
      </c>
      <c r="BY152" s="29">
        <v>0</v>
      </c>
      <c r="BZ152" s="29">
        <v>2178093.91948026</v>
      </c>
      <c r="CA152" s="29">
        <v>759735.12432611512</v>
      </c>
      <c r="CB152" s="29">
        <v>439471.1037485635</v>
      </c>
      <c r="CC152" s="29">
        <v>129446.31337638533</v>
      </c>
      <c r="CD152" s="29">
        <v>532722.96066410316</v>
      </c>
      <c r="CE152" s="29">
        <v>0</v>
      </c>
      <c r="CF152" s="29">
        <v>7354.0795942112318</v>
      </c>
      <c r="CG152" s="29">
        <v>43396.410551573434</v>
      </c>
      <c r="CH152" s="29">
        <v>0</v>
      </c>
      <c r="CI152" s="29">
        <v>0</v>
      </c>
      <c r="CJ152" s="38">
        <f>SUM(BT152:CI152)</f>
        <v>16565011.156656617</v>
      </c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  <c r="DR152" s="29"/>
      <c r="DS152" s="29"/>
      <c r="DT152" s="29"/>
      <c r="DU152" s="29"/>
      <c r="DV152" s="29"/>
      <c r="DW152" s="29"/>
      <c r="DX152" s="29"/>
      <c r="DY152" s="29"/>
      <c r="DZ152" s="29"/>
      <c r="EA152" s="29"/>
      <c r="EB152" s="29"/>
      <c r="EC152" s="29"/>
      <c r="ED152" s="29"/>
      <c r="EE152" s="29"/>
      <c r="EF152" s="29"/>
      <c r="EG152" s="29"/>
      <c r="EH152" s="29"/>
      <c r="EI152" s="29"/>
      <c r="EJ152" s="29"/>
      <c r="EK152" s="29"/>
      <c r="EL152" s="29"/>
      <c r="EM152" s="29"/>
      <c r="EN152" s="29"/>
      <c r="EO152" s="29"/>
      <c r="EP152" s="29"/>
      <c r="EQ152" s="29"/>
      <c r="ER152" s="29"/>
      <c r="ES152" s="29"/>
      <c r="ET152" s="29"/>
      <c r="EU152" s="29"/>
      <c r="EV152" s="29"/>
      <c r="EW152" s="29"/>
      <c r="EX152" s="29"/>
      <c r="EY152" s="29"/>
      <c r="EZ152" s="29"/>
      <c r="FA152" s="29"/>
      <c r="FB152" s="29"/>
      <c r="FC152" s="29"/>
      <c r="FD152" s="29"/>
      <c r="FE152" s="29"/>
      <c r="FF152" s="29"/>
      <c r="FG152" s="29"/>
      <c r="FH152" s="29"/>
      <c r="FI152" s="29"/>
      <c r="FJ152" s="29"/>
      <c r="FK152" s="29"/>
      <c r="FL152" s="29"/>
      <c r="FM152" s="29"/>
      <c r="FN152" s="29"/>
      <c r="FO152" s="29"/>
      <c r="FP152" s="29"/>
      <c r="FQ152" s="29"/>
      <c r="FR152" s="29"/>
      <c r="FS152" s="29"/>
      <c r="FT152" s="29"/>
      <c r="FU152" s="29"/>
      <c r="FV152" s="29"/>
      <c r="FW152" s="29"/>
      <c r="FX152" s="29"/>
    </row>
    <row r="153" spans="1:180" x14ac:dyDescent="0.2">
      <c r="A153" s="63" t="s">
        <v>205</v>
      </c>
      <c r="B153" s="63"/>
      <c r="C153" s="62">
        <f t="shared" ref="C153:BN153" si="12">SUM(C5:C152)</f>
        <v>14393276.64356832</v>
      </c>
      <c r="D153" s="62">
        <f t="shared" si="12"/>
        <v>395848.3343900516</v>
      </c>
      <c r="E153" s="62">
        <f t="shared" si="12"/>
        <v>824674.48349541018</v>
      </c>
      <c r="F153" s="62">
        <f t="shared" si="12"/>
        <v>413434.95881793619</v>
      </c>
      <c r="G153" s="62">
        <f t="shared" si="12"/>
        <v>32766837.773377925</v>
      </c>
      <c r="H153" s="62">
        <f t="shared" si="12"/>
        <v>4572165.5846154615</v>
      </c>
      <c r="I153" s="62">
        <f t="shared" si="12"/>
        <v>2116214.8892901177</v>
      </c>
      <c r="J153" s="62">
        <f t="shared" si="12"/>
        <v>1821716.3478166331</v>
      </c>
      <c r="K153" s="62">
        <f t="shared" si="12"/>
        <v>1388390.7741713559</v>
      </c>
      <c r="L153" s="62">
        <f t="shared" si="12"/>
        <v>4491278.41755246</v>
      </c>
      <c r="M153" s="62">
        <f t="shared" si="12"/>
        <v>3505009.3812914281</v>
      </c>
      <c r="N153" s="62">
        <f t="shared" si="12"/>
        <v>764076.72047840455</v>
      </c>
      <c r="O153" s="62">
        <f t="shared" si="12"/>
        <v>2351791.6468563648</v>
      </c>
      <c r="P153" s="62">
        <f t="shared" si="12"/>
        <v>3424629.7881304063</v>
      </c>
      <c r="Q153" s="62">
        <f t="shared" si="12"/>
        <v>1630630.7076218068</v>
      </c>
      <c r="R153" s="62">
        <f t="shared" si="12"/>
        <v>3374884.5184630691</v>
      </c>
      <c r="S153" s="62">
        <f t="shared" si="12"/>
        <v>1909471.049197084</v>
      </c>
      <c r="T153" s="62">
        <f t="shared" si="12"/>
        <v>1639019.6466592439</v>
      </c>
      <c r="U153" s="62">
        <f t="shared" si="12"/>
        <v>5937307.983885604</v>
      </c>
      <c r="V153" s="62">
        <f t="shared" si="12"/>
        <v>999588.7607571691</v>
      </c>
      <c r="W153" s="62">
        <f t="shared" si="12"/>
        <v>2410309.5543317194</v>
      </c>
      <c r="X153" s="62">
        <f t="shared" si="12"/>
        <v>3330900.9526621769</v>
      </c>
      <c r="Y153" s="62">
        <f t="shared" si="12"/>
        <v>884817.40873283846</v>
      </c>
      <c r="Z153" s="62">
        <f t="shared" si="12"/>
        <v>2963653.0513036489</v>
      </c>
      <c r="AA153" s="62">
        <f t="shared" si="12"/>
        <v>283380.83397759288</v>
      </c>
      <c r="AB153" s="62">
        <f t="shared" si="12"/>
        <v>457575.02205912484</v>
      </c>
      <c r="AC153" s="62">
        <f t="shared" si="12"/>
        <v>24904060.84278534</v>
      </c>
      <c r="AD153" s="62">
        <f t="shared" si="12"/>
        <v>3492456.8367469097</v>
      </c>
      <c r="AE153" s="62">
        <f t="shared" si="12"/>
        <v>13243808.885534069</v>
      </c>
      <c r="AF153" s="62">
        <f t="shared" si="12"/>
        <v>4372393.4940782236</v>
      </c>
      <c r="AG153" s="62">
        <f t="shared" si="12"/>
        <v>5463815.2596350815</v>
      </c>
      <c r="AH153" s="62">
        <f t="shared" si="12"/>
        <v>5124898.4525135048</v>
      </c>
      <c r="AI153" s="62">
        <f t="shared" si="12"/>
        <v>1226328.1330833209</v>
      </c>
      <c r="AJ153" s="62">
        <f t="shared" si="12"/>
        <v>1291284.3445182617</v>
      </c>
      <c r="AK153" s="62">
        <f t="shared" si="12"/>
        <v>347358.58021573239</v>
      </c>
      <c r="AL153" s="62">
        <f t="shared" si="12"/>
        <v>4366157.3916826472</v>
      </c>
      <c r="AM153" s="62">
        <f t="shared" si="12"/>
        <v>2638019.0726172468</v>
      </c>
      <c r="AN153" s="62">
        <f t="shared" si="12"/>
        <v>616816.25882048998</v>
      </c>
      <c r="AO153" s="62">
        <f t="shared" si="12"/>
        <v>981118.2673548687</v>
      </c>
      <c r="AP153" s="62">
        <f t="shared" si="12"/>
        <v>425154.65842631721</v>
      </c>
      <c r="AQ153" s="62">
        <f t="shared" si="12"/>
        <v>1926844.2827973627</v>
      </c>
      <c r="AR153" s="62">
        <f t="shared" si="12"/>
        <v>733353.22021853551</v>
      </c>
      <c r="AS153" s="62">
        <f t="shared" si="12"/>
        <v>444297.71460443491</v>
      </c>
      <c r="AT153" s="62">
        <f t="shared" si="12"/>
        <v>268825.20692813606</v>
      </c>
      <c r="AU153" s="62">
        <f t="shared" si="12"/>
        <v>1302639.5749037869</v>
      </c>
      <c r="AV153" s="62">
        <f t="shared" si="12"/>
        <v>741943.36214644089</v>
      </c>
      <c r="AW153" s="62">
        <f t="shared" si="12"/>
        <v>1270015.6025843644</v>
      </c>
      <c r="AX153" s="62">
        <f t="shared" si="12"/>
        <v>809081.17328746326</v>
      </c>
      <c r="AY153" s="62">
        <f t="shared" si="12"/>
        <v>1104666.9150421948</v>
      </c>
      <c r="AZ153" s="62">
        <f t="shared" si="12"/>
        <v>201733.57246826222</v>
      </c>
      <c r="BA153" s="62">
        <f t="shared" si="12"/>
        <v>217758.03516327802</v>
      </c>
      <c r="BB153" s="62">
        <f t="shared" si="12"/>
        <v>1355340.8929505975</v>
      </c>
      <c r="BC153" s="62">
        <f t="shared" si="12"/>
        <v>551506.06233555719</v>
      </c>
      <c r="BD153" s="62">
        <f t="shared" si="12"/>
        <v>999749.3611311455</v>
      </c>
      <c r="BE153" s="62">
        <f t="shared" si="12"/>
        <v>101569.33635348483</v>
      </c>
      <c r="BF153" s="62">
        <f t="shared" si="12"/>
        <v>684786.69691346458</v>
      </c>
      <c r="BG153" s="62">
        <f t="shared" si="12"/>
        <v>1271747.3039960419</v>
      </c>
      <c r="BH153" s="62">
        <f t="shared" si="12"/>
        <v>4888608.3189125862</v>
      </c>
      <c r="BI153" s="62">
        <f t="shared" si="12"/>
        <v>293239.41707742657</v>
      </c>
      <c r="BJ153" s="62">
        <f t="shared" si="12"/>
        <v>3319334.3587215738</v>
      </c>
      <c r="BK153" s="62">
        <f t="shared" si="12"/>
        <v>121951.54065132033</v>
      </c>
      <c r="BL153" s="62">
        <f t="shared" si="12"/>
        <v>3470495.1330176769</v>
      </c>
      <c r="BM153" s="62">
        <f t="shared" si="12"/>
        <v>2433739.7021467281</v>
      </c>
      <c r="BN153" s="62">
        <f t="shared" si="12"/>
        <v>613122.17325561401</v>
      </c>
      <c r="BO153" s="62">
        <f t="shared" ref="BO153:BS153" si="13">SUM(BO5:BO152)</f>
        <v>463612.35058346071</v>
      </c>
      <c r="BP153" s="62">
        <f t="shared" si="13"/>
        <v>1306339.2197168164</v>
      </c>
      <c r="BQ153" s="62">
        <f t="shared" si="13"/>
        <v>539809.65003282938</v>
      </c>
      <c r="BR153" s="62">
        <f t="shared" si="13"/>
        <v>662677.12670274812</v>
      </c>
      <c r="BS153" s="62">
        <f t="shared" si="13"/>
        <v>0</v>
      </c>
      <c r="BT153" s="65">
        <f>SUM(C153:BS153)</f>
        <v>199643343.01615873</v>
      </c>
      <c r="BU153" s="62">
        <f t="shared" ref="BU153:CJ153" si="14">+SUM(BU5:BU152)</f>
        <v>132096244.93387522</v>
      </c>
      <c r="BV153" s="62">
        <f t="shared" si="14"/>
        <v>2586704.1593948202</v>
      </c>
      <c r="BW153" s="62">
        <f t="shared" si="14"/>
        <v>2388980.5837175152</v>
      </c>
      <c r="BX153" s="62">
        <f t="shared" si="14"/>
        <v>35777330.596213609</v>
      </c>
      <c r="BY153" s="62">
        <f t="shared" si="14"/>
        <v>21512665.680332143</v>
      </c>
      <c r="BZ153" s="62">
        <f t="shared" si="14"/>
        <v>19979040.702929202</v>
      </c>
      <c r="CA153" s="62">
        <f t="shared" si="14"/>
        <v>11505792.337767493</v>
      </c>
      <c r="CB153" s="62">
        <f t="shared" si="14"/>
        <v>5668347.3269285653</v>
      </c>
      <c r="CC153" s="62">
        <f t="shared" si="14"/>
        <v>5997004.7798951045</v>
      </c>
      <c r="CD153" s="62">
        <f t="shared" si="14"/>
        <v>14572369.945475357</v>
      </c>
      <c r="CE153" s="62">
        <f t="shared" si="14"/>
        <v>-59450.777133572396</v>
      </c>
      <c r="CF153" s="62">
        <f t="shared" si="14"/>
        <v>2908523.3193111722</v>
      </c>
      <c r="CG153" s="62">
        <f t="shared" si="14"/>
        <v>495261.17473818042</v>
      </c>
      <c r="CH153" s="62">
        <f t="shared" si="14"/>
        <v>2415403.1607133602</v>
      </c>
      <c r="CI153" s="62">
        <f t="shared" si="14"/>
        <v>70708249.719666034</v>
      </c>
      <c r="CJ153" s="62">
        <f t="shared" si="14"/>
        <v>528195810.65998304</v>
      </c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  <c r="DR153" s="29"/>
      <c r="DS153" s="29"/>
      <c r="DT153" s="29"/>
      <c r="DU153" s="29"/>
      <c r="DV153" s="29"/>
      <c r="DW153" s="29"/>
      <c r="DX153" s="29"/>
      <c r="DY153" s="29"/>
      <c r="DZ153" s="29"/>
      <c r="EA153" s="29"/>
      <c r="EB153" s="29"/>
      <c r="EC153" s="29"/>
      <c r="ED153" s="29"/>
      <c r="EE153" s="29"/>
      <c r="EF153" s="29"/>
      <c r="EG153" s="29"/>
      <c r="EH153" s="29"/>
      <c r="EI153" s="29"/>
      <c r="EJ153" s="29"/>
      <c r="EK153" s="29"/>
      <c r="EL153" s="29"/>
      <c r="EM153" s="29"/>
      <c r="EN153" s="29"/>
      <c r="EO153" s="29"/>
      <c r="EP153" s="29"/>
      <c r="EQ153" s="29"/>
      <c r="ER153" s="29"/>
      <c r="ES153" s="29"/>
      <c r="ET153" s="29"/>
      <c r="EU153" s="29"/>
      <c r="EV153" s="29"/>
      <c r="EW153" s="29"/>
      <c r="EX153" s="29"/>
      <c r="EY153" s="29"/>
      <c r="EZ153" s="29"/>
      <c r="FA153" s="29"/>
      <c r="FB153" s="29"/>
      <c r="FC153" s="29"/>
      <c r="FD153" s="29"/>
      <c r="FE153" s="29"/>
      <c r="FF153" s="29"/>
      <c r="FG153" s="29"/>
      <c r="FH153" s="29"/>
      <c r="FI153" s="29"/>
      <c r="FJ153" s="29"/>
      <c r="FK153" s="29"/>
      <c r="FL153" s="29"/>
      <c r="FM153" s="29"/>
      <c r="FN153" s="29"/>
      <c r="FO153" s="29"/>
      <c r="FP153" s="29"/>
      <c r="FQ153" s="29"/>
      <c r="FR153" s="29"/>
      <c r="FS153" s="29"/>
      <c r="FT153" s="29"/>
      <c r="FU153" s="29"/>
      <c r="FV153" s="29"/>
      <c r="FW153" s="29"/>
      <c r="FX153" s="29"/>
    </row>
    <row r="154" spans="1:180" s="55" customFormat="1" x14ac:dyDescent="0.2">
      <c r="A154" t="s">
        <v>206</v>
      </c>
      <c r="B154"/>
      <c r="C154" s="64">
        <v>7704233.3496057503</v>
      </c>
      <c r="D154" s="64">
        <v>386756.7947961468</v>
      </c>
      <c r="E154" s="64">
        <v>979453.42163133004</v>
      </c>
      <c r="F154" s="64">
        <v>455999.85351539025</v>
      </c>
      <c r="G154" s="64">
        <v>8813763.5347121954</v>
      </c>
      <c r="H154" s="64">
        <v>3112301.6279044976</v>
      </c>
      <c r="I154" s="64">
        <v>1152074.310806598</v>
      </c>
      <c r="J154" s="64">
        <v>1076536.4025328786</v>
      </c>
      <c r="K154" s="64">
        <v>1408494.635273465</v>
      </c>
      <c r="L154" s="64">
        <v>409488.00871701539</v>
      </c>
      <c r="M154" s="64">
        <v>2016371.0992388572</v>
      </c>
      <c r="N154" s="64">
        <v>720256.42653589149</v>
      </c>
      <c r="O154" s="64">
        <v>1450530.5237287157</v>
      </c>
      <c r="P154" s="64">
        <v>2779412.1337066665</v>
      </c>
      <c r="Q154" s="64">
        <v>647587.73924980499</v>
      </c>
      <c r="R154" s="64">
        <v>2395800.5411260878</v>
      </c>
      <c r="S154" s="64">
        <v>2006652.1582879894</v>
      </c>
      <c r="T154" s="64">
        <v>1490531.8147932894</v>
      </c>
      <c r="U154" s="64">
        <v>5278476.7644919166</v>
      </c>
      <c r="V154" s="64">
        <v>572669.21407899365</v>
      </c>
      <c r="W154" s="64">
        <v>980949.70578351244</v>
      </c>
      <c r="X154" s="64">
        <v>2317630.1497318759</v>
      </c>
      <c r="Y154" s="64">
        <v>973016.97250150074</v>
      </c>
      <c r="Z154" s="64">
        <v>3195642.0651896703</v>
      </c>
      <c r="AA154" s="64">
        <v>354499.07502295601</v>
      </c>
      <c r="AB154" s="64">
        <v>688007.07327730907</v>
      </c>
      <c r="AC154" s="64">
        <v>15259716.478944888</v>
      </c>
      <c r="AD154" s="64">
        <v>4725344.274687157</v>
      </c>
      <c r="AE154" s="64">
        <v>18902568.32777239</v>
      </c>
      <c r="AF154" s="64">
        <v>13827606.279753577</v>
      </c>
      <c r="AG154" s="64">
        <v>5437394.9963642815</v>
      </c>
      <c r="AH154" s="64">
        <v>2870638.0404724898</v>
      </c>
      <c r="AI154" s="64">
        <v>1408908.9474089972</v>
      </c>
      <c r="AJ154" s="64">
        <v>1008332.8192904117</v>
      </c>
      <c r="AK154" s="64">
        <v>1498570.5688453501</v>
      </c>
      <c r="AL154" s="64">
        <v>2950153.1602818132</v>
      </c>
      <c r="AM154" s="64">
        <v>2017468.9406986055</v>
      </c>
      <c r="AN154" s="64">
        <v>536911.805057158</v>
      </c>
      <c r="AO154" s="64">
        <v>1914886.2415398012</v>
      </c>
      <c r="AP154" s="64">
        <v>735404.65197832277</v>
      </c>
      <c r="AQ154" s="64">
        <v>8520931.4013147559</v>
      </c>
      <c r="AR154" s="64">
        <v>2022050.4853051496</v>
      </c>
      <c r="AS154" s="64">
        <v>475816.49957057118</v>
      </c>
      <c r="AT154" s="64">
        <v>228471.40254507837</v>
      </c>
      <c r="AU154" s="64">
        <v>2970742.6687110607</v>
      </c>
      <c r="AV154" s="64">
        <v>5264480.7104551187</v>
      </c>
      <c r="AW154" s="64">
        <v>9227730.1819241531</v>
      </c>
      <c r="AX154" s="64">
        <v>2218020.0906796772</v>
      </c>
      <c r="AY154" s="64">
        <v>1804274.5327304963</v>
      </c>
      <c r="AZ154" s="64">
        <v>337318.51510253712</v>
      </c>
      <c r="BA154" s="64">
        <v>856345.75825183862</v>
      </c>
      <c r="BB154" s="64">
        <v>545485.1608515128</v>
      </c>
      <c r="BC154" s="64">
        <v>557457.48710183729</v>
      </c>
      <c r="BD154" s="64">
        <v>431566.10026707652</v>
      </c>
      <c r="BE154" s="64">
        <v>222452.39140096522</v>
      </c>
      <c r="BF154" s="64">
        <v>452343.82831299317</v>
      </c>
      <c r="BG154" s="64">
        <v>1008583.4430407914</v>
      </c>
      <c r="BH154" s="64">
        <v>15228658.451880973</v>
      </c>
      <c r="BI154" s="64">
        <v>331939.92018743674</v>
      </c>
      <c r="BJ154" s="64">
        <v>12601046.779110637</v>
      </c>
      <c r="BK154" s="64">
        <v>247367.06498878443</v>
      </c>
      <c r="BL154" s="64">
        <v>11012782.720445368</v>
      </c>
      <c r="BM154" s="64">
        <v>9134193.8585904576</v>
      </c>
      <c r="BN154" s="64">
        <v>2125894.349487131</v>
      </c>
      <c r="BO154" s="64">
        <v>503166.34055153484</v>
      </c>
      <c r="BP154" s="64">
        <v>1632731.4547080356</v>
      </c>
      <c r="BQ154" s="64">
        <v>436413.97275413293</v>
      </c>
      <c r="BR154" s="64">
        <v>1133919.1871248183</v>
      </c>
      <c r="BS154" s="64">
        <v>790867.27095454815</v>
      </c>
      <c r="BT154" s="66"/>
      <c r="BU154" s="64"/>
      <c r="BV154" s="64"/>
      <c r="BW154" s="64"/>
      <c r="BX154" s="64"/>
      <c r="BY154" s="64"/>
      <c r="BZ154" s="64"/>
      <c r="CA154" s="64"/>
      <c r="CB154" s="64"/>
      <c r="CC154" s="64"/>
      <c r="CD154" s="64"/>
      <c r="CE154" s="64"/>
      <c r="CF154" s="64"/>
      <c r="CG154" s="64"/>
      <c r="CH154" s="54"/>
      <c r="CI154" s="54"/>
      <c r="CJ154" s="54"/>
      <c r="CK154" s="54"/>
      <c r="CL154" s="54"/>
      <c r="CM154" s="54"/>
      <c r="CN154" s="54"/>
      <c r="CO154" s="54"/>
      <c r="CP154" s="54"/>
      <c r="CQ154" s="54"/>
      <c r="CR154" s="54"/>
      <c r="CS154" s="54"/>
      <c r="CT154" s="54"/>
      <c r="CU154" s="54"/>
      <c r="CV154" s="54"/>
      <c r="CW154" s="54"/>
      <c r="CX154" s="54"/>
      <c r="CY154" s="54"/>
      <c r="CZ154" s="54"/>
      <c r="DA154" s="54"/>
      <c r="DB154" s="54"/>
      <c r="DC154" s="54"/>
      <c r="DD154" s="54"/>
      <c r="DE154" s="54"/>
      <c r="DF154" s="54"/>
      <c r="DG154" s="54"/>
      <c r="DH154" s="54"/>
      <c r="DI154" s="54"/>
      <c r="DJ154" s="54"/>
      <c r="DK154" s="54"/>
      <c r="DL154" s="54"/>
      <c r="DM154" s="54"/>
      <c r="DN154" s="54"/>
      <c r="DO154" s="54"/>
      <c r="DP154" s="54"/>
      <c r="DQ154" s="54"/>
      <c r="DR154" s="54"/>
      <c r="DS154" s="54"/>
      <c r="DT154" s="54"/>
      <c r="DU154" s="54"/>
      <c r="DV154" s="54"/>
      <c r="DW154" s="54"/>
      <c r="DX154" s="54"/>
      <c r="DY154" s="54"/>
      <c r="DZ154" s="54"/>
      <c r="EA154" s="54"/>
      <c r="EB154" s="54"/>
      <c r="EC154" s="54"/>
      <c r="ED154" s="54"/>
      <c r="EE154" s="54"/>
      <c r="EF154" s="54"/>
      <c r="EG154" s="54"/>
      <c r="EH154" s="54"/>
      <c r="EI154" s="54"/>
      <c r="EJ154" s="54"/>
      <c r="EK154" s="54"/>
      <c r="EL154" s="54"/>
      <c r="EM154" s="54"/>
      <c r="EN154" s="54"/>
      <c r="EO154" s="54"/>
      <c r="EP154" s="54"/>
      <c r="EQ154" s="54"/>
      <c r="ER154" s="54"/>
      <c r="ES154" s="54"/>
      <c r="ET154" s="54"/>
      <c r="EU154" s="54"/>
      <c r="EV154" s="54"/>
      <c r="EW154" s="54"/>
      <c r="EX154" s="54"/>
      <c r="EY154" s="54"/>
      <c r="EZ154" s="54"/>
      <c r="FA154" s="54"/>
      <c r="FB154" s="54"/>
      <c r="FC154" s="54"/>
      <c r="FD154" s="54"/>
      <c r="FE154" s="54"/>
      <c r="FF154" s="54"/>
      <c r="FG154" s="54"/>
      <c r="FH154" s="54"/>
      <c r="FI154" s="54"/>
      <c r="FJ154" s="54"/>
      <c r="FK154" s="54"/>
      <c r="FL154" s="54"/>
      <c r="FM154" s="54"/>
      <c r="FN154" s="54"/>
      <c r="FO154" s="54"/>
      <c r="FP154" s="54"/>
      <c r="FQ154" s="54"/>
      <c r="FR154" s="54"/>
      <c r="FS154" s="54"/>
      <c r="FT154" s="54"/>
      <c r="FU154" s="54"/>
    </row>
    <row r="155" spans="1:180" x14ac:dyDescent="0.2">
      <c r="A155" t="s">
        <v>207</v>
      </c>
      <c r="C155" s="46">
        <v>0</v>
      </c>
      <c r="D155" s="29">
        <v>0</v>
      </c>
      <c r="E155" s="29">
        <v>0</v>
      </c>
      <c r="F155" s="29">
        <v>0</v>
      </c>
      <c r="G155" s="29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0</v>
      </c>
      <c r="M155" s="29">
        <v>0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9">
        <v>0</v>
      </c>
      <c r="U155" s="29">
        <v>0</v>
      </c>
      <c r="V155" s="29">
        <v>0</v>
      </c>
      <c r="W155" s="29">
        <v>0</v>
      </c>
      <c r="X155" s="29">
        <v>0</v>
      </c>
      <c r="Y155" s="29">
        <v>0</v>
      </c>
      <c r="Z155" s="29">
        <v>0</v>
      </c>
      <c r="AA155" s="29">
        <v>0</v>
      </c>
      <c r="AB155" s="29">
        <v>0</v>
      </c>
      <c r="AC155" s="29">
        <v>0</v>
      </c>
      <c r="AD155" s="29">
        <v>0</v>
      </c>
      <c r="AE155" s="29">
        <v>0</v>
      </c>
      <c r="AF155" s="29">
        <v>0</v>
      </c>
      <c r="AG155" s="29">
        <v>0</v>
      </c>
      <c r="AH155" s="29">
        <v>0</v>
      </c>
      <c r="AI155" s="29">
        <v>0</v>
      </c>
      <c r="AJ155" s="29">
        <v>0</v>
      </c>
      <c r="AK155" s="29">
        <v>0</v>
      </c>
      <c r="AL155" s="29">
        <v>0</v>
      </c>
      <c r="AM155" s="29">
        <v>0</v>
      </c>
      <c r="AN155" s="29">
        <v>0</v>
      </c>
      <c r="AO155" s="29">
        <v>0</v>
      </c>
      <c r="AP155" s="29">
        <v>0</v>
      </c>
      <c r="AQ155" s="29">
        <v>0</v>
      </c>
      <c r="AR155" s="29">
        <v>0</v>
      </c>
      <c r="AS155" s="29">
        <v>0</v>
      </c>
      <c r="AT155" s="29">
        <v>0</v>
      </c>
      <c r="AU155" s="29">
        <v>0</v>
      </c>
      <c r="AV155" s="29">
        <v>0</v>
      </c>
      <c r="AW155" s="29">
        <v>0</v>
      </c>
      <c r="AX155" s="29">
        <v>0</v>
      </c>
      <c r="AY155" s="29">
        <v>0</v>
      </c>
      <c r="AZ155" s="29">
        <v>0</v>
      </c>
      <c r="BA155" s="29">
        <v>0</v>
      </c>
      <c r="BB155" s="29">
        <v>0</v>
      </c>
      <c r="BC155" s="29">
        <v>0</v>
      </c>
      <c r="BD155" s="29">
        <v>0</v>
      </c>
      <c r="BE155" s="29">
        <v>0</v>
      </c>
      <c r="BF155" s="29">
        <v>0</v>
      </c>
      <c r="BG155" s="29">
        <v>0</v>
      </c>
      <c r="BH155" s="29">
        <v>0</v>
      </c>
      <c r="BI155" s="29">
        <v>0</v>
      </c>
      <c r="BJ155" s="29">
        <v>0</v>
      </c>
      <c r="BK155" s="29">
        <v>0</v>
      </c>
      <c r="BL155" s="29">
        <v>0</v>
      </c>
      <c r="BM155" s="29">
        <v>0</v>
      </c>
      <c r="BN155" s="29">
        <v>0</v>
      </c>
      <c r="BO155" s="29">
        <v>0</v>
      </c>
      <c r="BP155" s="29">
        <v>0</v>
      </c>
      <c r="BQ155" s="29">
        <v>0</v>
      </c>
      <c r="BR155" s="29">
        <v>0</v>
      </c>
      <c r="BS155" s="29">
        <v>0</v>
      </c>
      <c r="BT155" s="66"/>
      <c r="BU155" s="54"/>
      <c r="BV155" s="54"/>
      <c r="BW155" s="54"/>
      <c r="BX155" s="54"/>
      <c r="BY155" s="54"/>
      <c r="BZ155" s="54"/>
      <c r="CA155" s="54"/>
      <c r="CB155" s="54"/>
      <c r="CC155" s="54"/>
      <c r="CD155" s="54"/>
      <c r="CE155" s="54"/>
      <c r="CF155" s="54"/>
      <c r="CG155" s="38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  <c r="DR155" s="29"/>
      <c r="DS155" s="29"/>
      <c r="DT155" s="29"/>
      <c r="DU155" s="29"/>
      <c r="DV155" s="29"/>
      <c r="DW155" s="29"/>
      <c r="DX155" s="29"/>
      <c r="DY155" s="29"/>
      <c r="DZ155" s="29"/>
      <c r="EA155" s="29"/>
      <c r="EB155" s="29"/>
      <c r="EC155" s="29"/>
      <c r="ED155" s="29"/>
      <c r="EE155" s="29"/>
      <c r="EF155" s="29"/>
      <c r="EG155" s="29"/>
      <c r="EH155" s="29"/>
      <c r="EI155" s="29"/>
      <c r="EJ155" s="29"/>
      <c r="EK155" s="29"/>
      <c r="EL155" s="29"/>
      <c r="EM155" s="29"/>
      <c r="EN155" s="29"/>
      <c r="EO155" s="29"/>
      <c r="EP155" s="29"/>
      <c r="EQ155" s="29"/>
      <c r="ER155" s="29"/>
      <c r="ES155" s="29"/>
      <c r="ET155" s="29"/>
      <c r="EU155" s="29"/>
      <c r="EV155" s="29"/>
      <c r="EW155" s="29"/>
      <c r="EX155" s="29"/>
      <c r="EY155" s="29"/>
      <c r="EZ155" s="29"/>
      <c r="FA155" s="29"/>
      <c r="FB155" s="29"/>
      <c r="FC155" s="29"/>
      <c r="FD155" s="29"/>
      <c r="FE155" s="29"/>
      <c r="FF155" s="29"/>
      <c r="FG155" s="29"/>
      <c r="FH155" s="29"/>
      <c r="FI155" s="29"/>
      <c r="FJ155" s="29"/>
      <c r="FK155" s="29"/>
      <c r="FL155" s="29"/>
      <c r="FM155" s="29"/>
      <c r="FN155" s="29"/>
      <c r="FO155" s="29"/>
      <c r="FP155" s="29"/>
      <c r="FQ155" s="29"/>
      <c r="FR155" s="29"/>
      <c r="FS155" s="29"/>
      <c r="FT155" s="29"/>
      <c r="FU155" s="29"/>
    </row>
    <row r="156" spans="1:180" x14ac:dyDescent="0.2">
      <c r="A156" t="s">
        <v>208</v>
      </c>
      <c r="C156" s="46">
        <v>0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</v>
      </c>
      <c r="AA156" s="29">
        <v>0</v>
      </c>
      <c r="AB156" s="29">
        <v>0</v>
      </c>
      <c r="AC156" s="29">
        <v>0</v>
      </c>
      <c r="AD156" s="29">
        <v>0</v>
      </c>
      <c r="AE156" s="29">
        <v>0</v>
      </c>
      <c r="AF156" s="29">
        <v>0</v>
      </c>
      <c r="AG156" s="29">
        <v>0</v>
      </c>
      <c r="AH156" s="29">
        <v>0</v>
      </c>
      <c r="AI156" s="29">
        <v>0</v>
      </c>
      <c r="AJ156" s="29">
        <v>0</v>
      </c>
      <c r="AK156" s="29">
        <v>0</v>
      </c>
      <c r="AL156" s="29">
        <v>0</v>
      </c>
      <c r="AM156" s="29">
        <v>0</v>
      </c>
      <c r="AN156" s="29">
        <v>0</v>
      </c>
      <c r="AO156" s="29">
        <v>0</v>
      </c>
      <c r="AP156" s="29">
        <v>0</v>
      </c>
      <c r="AQ156" s="29">
        <v>0</v>
      </c>
      <c r="AR156" s="29">
        <v>0</v>
      </c>
      <c r="AS156" s="29">
        <v>0</v>
      </c>
      <c r="AT156" s="29">
        <v>0</v>
      </c>
      <c r="AU156" s="29">
        <v>0</v>
      </c>
      <c r="AV156" s="29">
        <v>0</v>
      </c>
      <c r="AW156" s="29">
        <v>0</v>
      </c>
      <c r="AX156" s="29">
        <v>0</v>
      </c>
      <c r="AY156" s="29">
        <v>0</v>
      </c>
      <c r="AZ156" s="29">
        <v>0</v>
      </c>
      <c r="BA156" s="29">
        <v>0</v>
      </c>
      <c r="BB156" s="29">
        <v>0</v>
      </c>
      <c r="BC156" s="29">
        <v>0</v>
      </c>
      <c r="BD156" s="29">
        <v>0</v>
      </c>
      <c r="BE156" s="29">
        <v>0</v>
      </c>
      <c r="BF156" s="29">
        <v>0</v>
      </c>
      <c r="BG156" s="29">
        <v>0</v>
      </c>
      <c r="BH156" s="29">
        <v>0</v>
      </c>
      <c r="BI156" s="29">
        <v>0</v>
      </c>
      <c r="BJ156" s="29">
        <v>0</v>
      </c>
      <c r="BK156" s="29">
        <v>0</v>
      </c>
      <c r="BL156" s="29">
        <v>0</v>
      </c>
      <c r="BM156" s="29">
        <v>0</v>
      </c>
      <c r="BN156" s="29">
        <v>0</v>
      </c>
      <c r="BO156" s="29">
        <v>0</v>
      </c>
      <c r="BP156" s="29">
        <v>0</v>
      </c>
      <c r="BQ156" s="29">
        <v>0</v>
      </c>
      <c r="BR156" s="29">
        <v>0</v>
      </c>
      <c r="BS156" s="29">
        <v>0</v>
      </c>
      <c r="BT156" s="66">
        <f>SUM(C156:BS156)</f>
        <v>0</v>
      </c>
      <c r="BU156" s="54"/>
      <c r="BV156" s="54"/>
      <c r="BW156" s="54"/>
      <c r="BX156" s="54"/>
      <c r="BY156" s="54"/>
      <c r="BZ156" s="54"/>
      <c r="CA156" s="54"/>
      <c r="CB156" s="54"/>
      <c r="CC156" s="54"/>
      <c r="CD156" s="54"/>
      <c r="CE156" s="54"/>
      <c r="CF156" s="54"/>
      <c r="CG156" s="38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  <c r="DR156" s="29"/>
      <c r="DS156" s="29"/>
      <c r="DT156" s="29"/>
      <c r="DU156" s="29"/>
      <c r="DV156" s="29"/>
      <c r="DW156" s="29"/>
      <c r="DX156" s="29"/>
      <c r="DY156" s="29"/>
      <c r="DZ156" s="29"/>
      <c r="EA156" s="29"/>
      <c r="EB156" s="29"/>
      <c r="EC156" s="29"/>
      <c r="ED156" s="29"/>
      <c r="EE156" s="29"/>
      <c r="EF156" s="29"/>
      <c r="EG156" s="29"/>
      <c r="EH156" s="29"/>
      <c r="EI156" s="29"/>
      <c r="EJ156" s="29"/>
      <c r="EK156" s="29"/>
      <c r="EL156" s="29"/>
      <c r="EM156" s="29"/>
      <c r="EN156" s="29"/>
      <c r="EO156" s="29"/>
      <c r="EP156" s="29"/>
      <c r="EQ156" s="29"/>
      <c r="ER156" s="29"/>
      <c r="ES156" s="29"/>
      <c r="ET156" s="29"/>
      <c r="EU156" s="29"/>
      <c r="EV156" s="29"/>
      <c r="EW156" s="29"/>
      <c r="EX156" s="29"/>
      <c r="EY156" s="29"/>
      <c r="EZ156" s="29"/>
      <c r="FA156" s="29"/>
      <c r="FB156" s="29"/>
      <c r="FC156" s="29"/>
      <c r="FD156" s="29"/>
      <c r="FE156" s="29"/>
      <c r="FF156" s="29"/>
      <c r="FG156" s="29"/>
      <c r="FH156" s="29"/>
      <c r="FI156" s="29"/>
      <c r="FJ156" s="29"/>
      <c r="FK156" s="29"/>
      <c r="FL156" s="29"/>
      <c r="FM156" s="29"/>
      <c r="FN156" s="29"/>
      <c r="FO156" s="29"/>
      <c r="FP156" s="29"/>
      <c r="FQ156" s="29"/>
      <c r="FR156" s="29"/>
      <c r="FS156" s="29"/>
      <c r="FT156" s="29"/>
      <c r="FU156" s="29"/>
    </row>
    <row r="157" spans="1:180" ht="13.5" thickBot="1" x14ac:dyDescent="0.25">
      <c r="A157" s="6" t="s">
        <v>209</v>
      </c>
      <c r="B157" s="6"/>
      <c r="C157" s="7">
        <f>+SUM(C153:C156)</f>
        <v>22097509.993174069</v>
      </c>
      <c r="D157" s="7">
        <f t="shared" ref="D157:BO157" si="15">+SUM(D153:D156)</f>
        <v>782605.12918619835</v>
      </c>
      <c r="E157" s="7">
        <f t="shared" si="15"/>
        <v>1804127.9051267402</v>
      </c>
      <c r="F157" s="7">
        <f t="shared" si="15"/>
        <v>869434.81233332644</v>
      </c>
      <c r="G157" s="7">
        <f t="shared" si="15"/>
        <v>41580601.308090121</v>
      </c>
      <c r="H157" s="7">
        <f t="shared" si="15"/>
        <v>7684467.2125199586</v>
      </c>
      <c r="I157" s="7">
        <f t="shared" si="15"/>
        <v>3268289.2000967157</v>
      </c>
      <c r="J157" s="7">
        <f t="shared" si="15"/>
        <v>2898252.7503495114</v>
      </c>
      <c r="K157" s="7">
        <f t="shared" si="15"/>
        <v>2796885.4094448211</v>
      </c>
      <c r="L157" s="7">
        <f t="shared" si="15"/>
        <v>4900766.4262694754</v>
      </c>
      <c r="M157" s="7">
        <f t="shared" si="15"/>
        <v>5521380.4805302853</v>
      </c>
      <c r="N157" s="7">
        <f t="shared" si="15"/>
        <v>1484333.1470142961</v>
      </c>
      <c r="O157" s="7">
        <f t="shared" si="15"/>
        <v>3802322.1705850805</v>
      </c>
      <c r="P157" s="7">
        <f t="shared" si="15"/>
        <v>6204041.9218370728</v>
      </c>
      <c r="Q157" s="7">
        <f t="shared" si="15"/>
        <v>2278218.4468716118</v>
      </c>
      <c r="R157" s="7">
        <f t="shared" si="15"/>
        <v>5770685.0595891569</v>
      </c>
      <c r="S157" s="7">
        <f t="shared" si="15"/>
        <v>3916123.2074850732</v>
      </c>
      <c r="T157" s="7">
        <f t="shared" si="15"/>
        <v>3129551.4614525335</v>
      </c>
      <c r="U157" s="7">
        <f t="shared" si="15"/>
        <v>11215784.748377521</v>
      </c>
      <c r="V157" s="7">
        <f t="shared" si="15"/>
        <v>1572257.9748361628</v>
      </c>
      <c r="W157" s="7">
        <f t="shared" si="15"/>
        <v>3391259.2601152319</v>
      </c>
      <c r="X157" s="7">
        <f t="shared" si="15"/>
        <v>5648531.1023940528</v>
      </c>
      <c r="Y157" s="7">
        <f t="shared" si="15"/>
        <v>1857834.3812343392</v>
      </c>
      <c r="Z157" s="7">
        <f t="shared" si="15"/>
        <v>6159295.1164933192</v>
      </c>
      <c r="AA157" s="7">
        <f t="shared" si="15"/>
        <v>637879.90900054888</v>
      </c>
      <c r="AB157" s="7">
        <f t="shared" si="15"/>
        <v>1145582.095336434</v>
      </c>
      <c r="AC157" s="7">
        <f t="shared" si="15"/>
        <v>40163777.321730226</v>
      </c>
      <c r="AD157" s="7">
        <f t="shared" si="15"/>
        <v>8217801.1114340667</v>
      </c>
      <c r="AE157" s="7">
        <f t="shared" si="15"/>
        <v>32146377.213306457</v>
      </c>
      <c r="AF157" s="7">
        <f t="shared" si="15"/>
        <v>18199999.7738318</v>
      </c>
      <c r="AG157" s="7">
        <f t="shared" si="15"/>
        <v>10901210.255999364</v>
      </c>
      <c r="AH157" s="7">
        <f t="shared" si="15"/>
        <v>7995536.4929859946</v>
      </c>
      <c r="AI157" s="7">
        <f t="shared" si="15"/>
        <v>2635237.0804923181</v>
      </c>
      <c r="AJ157" s="7">
        <f t="shared" si="15"/>
        <v>2299617.1638086736</v>
      </c>
      <c r="AK157" s="7">
        <f t="shared" si="15"/>
        <v>1845929.1490610824</v>
      </c>
      <c r="AL157" s="7">
        <f t="shared" si="15"/>
        <v>7316310.5519644599</v>
      </c>
      <c r="AM157" s="7">
        <f t="shared" si="15"/>
        <v>4655488.0133158527</v>
      </c>
      <c r="AN157" s="7">
        <f t="shared" si="15"/>
        <v>1153728.063877648</v>
      </c>
      <c r="AO157" s="7">
        <f t="shared" si="15"/>
        <v>2896004.5088946698</v>
      </c>
      <c r="AP157" s="7">
        <f t="shared" si="15"/>
        <v>1160559.3104046399</v>
      </c>
      <c r="AQ157" s="7">
        <f t="shared" si="15"/>
        <v>10447775.684112119</v>
      </c>
      <c r="AR157" s="7">
        <f t="shared" si="15"/>
        <v>2755403.7055236851</v>
      </c>
      <c r="AS157" s="7">
        <f t="shared" si="15"/>
        <v>920114.21417500614</v>
      </c>
      <c r="AT157" s="7">
        <f t="shared" si="15"/>
        <v>497296.60947321443</v>
      </c>
      <c r="AU157" s="7">
        <f t="shared" si="15"/>
        <v>4273382.2436148478</v>
      </c>
      <c r="AV157" s="7">
        <f t="shared" si="15"/>
        <v>6006424.0726015596</v>
      </c>
      <c r="AW157" s="7">
        <f t="shared" si="15"/>
        <v>10497745.784508517</v>
      </c>
      <c r="AX157" s="7">
        <f t="shared" si="15"/>
        <v>3027101.2639671406</v>
      </c>
      <c r="AY157" s="7">
        <f t="shared" si="15"/>
        <v>2908941.447772691</v>
      </c>
      <c r="AZ157" s="7">
        <f t="shared" si="15"/>
        <v>539052.08757079928</v>
      </c>
      <c r="BA157" s="7">
        <f t="shared" si="15"/>
        <v>1074103.7934151166</v>
      </c>
      <c r="BB157" s="7">
        <f t="shared" si="15"/>
        <v>1900826.0538021103</v>
      </c>
      <c r="BC157" s="7">
        <f t="shared" si="15"/>
        <v>1108963.5494373944</v>
      </c>
      <c r="BD157" s="7">
        <f t="shared" si="15"/>
        <v>1431315.461398222</v>
      </c>
      <c r="BE157" s="7">
        <f t="shared" si="15"/>
        <v>324021.72775445005</v>
      </c>
      <c r="BF157" s="7">
        <f t="shared" si="15"/>
        <v>1137130.5252264577</v>
      </c>
      <c r="BG157" s="7">
        <f t="shared" si="15"/>
        <v>2280330.7470368333</v>
      </c>
      <c r="BH157" s="7">
        <f t="shared" si="15"/>
        <v>20117266.770793557</v>
      </c>
      <c r="BI157" s="7">
        <f t="shared" si="15"/>
        <v>625179.33726486331</v>
      </c>
      <c r="BJ157" s="7">
        <f t="shared" si="15"/>
        <v>15920381.137832209</v>
      </c>
      <c r="BK157" s="7">
        <f t="shared" si="15"/>
        <v>369318.60564010474</v>
      </c>
      <c r="BL157" s="7">
        <f t="shared" si="15"/>
        <v>14483277.853463046</v>
      </c>
      <c r="BM157" s="7">
        <f t="shared" si="15"/>
        <v>11567933.560737185</v>
      </c>
      <c r="BN157" s="7">
        <f t="shared" si="15"/>
        <v>2739016.522742745</v>
      </c>
      <c r="BO157" s="7">
        <f t="shared" si="15"/>
        <v>966778.69113499555</v>
      </c>
      <c r="BP157" s="7">
        <f t="shared" ref="BP157:BS157" si="16">+SUM(BP153:BP156)</f>
        <v>2939070.6744248522</v>
      </c>
      <c r="BQ157" s="7">
        <f t="shared" si="16"/>
        <v>976223.62278696231</v>
      </c>
      <c r="BR157" s="7">
        <f t="shared" si="16"/>
        <v>1796596.3138275663</v>
      </c>
      <c r="BS157" s="7">
        <f t="shared" si="16"/>
        <v>790867.27095454815</v>
      </c>
      <c r="BT157" s="7">
        <f>SUM(C157:BS157)</f>
        <v>418427435.97384381</v>
      </c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  <c r="DR157" s="29"/>
      <c r="DS157" s="29"/>
      <c r="DT157" s="29"/>
      <c r="DU157" s="29"/>
      <c r="DV157" s="29"/>
      <c r="DW157" s="29"/>
      <c r="DX157" s="29"/>
      <c r="DY157" s="29"/>
      <c r="DZ157" s="29"/>
      <c r="EA157" s="29"/>
      <c r="EB157" s="29"/>
      <c r="EC157" s="29"/>
      <c r="ED157" s="29"/>
      <c r="EE157" s="29"/>
      <c r="EF157" s="29"/>
      <c r="EG157" s="29"/>
      <c r="EH157" s="29"/>
      <c r="EI157" s="29"/>
      <c r="EJ157" s="29"/>
      <c r="EK157" s="29"/>
      <c r="EL157" s="29"/>
      <c r="EM157" s="29"/>
      <c r="EN157" s="29"/>
      <c r="EO157" s="29"/>
      <c r="EP157" s="29"/>
      <c r="EQ157" s="29"/>
      <c r="ER157" s="29"/>
      <c r="ES157" s="29"/>
      <c r="ET157" s="29"/>
      <c r="EU157" s="29"/>
      <c r="EV157" s="29"/>
      <c r="EW157" s="29"/>
      <c r="EX157" s="29"/>
      <c r="EY157" s="29"/>
      <c r="EZ157" s="29"/>
      <c r="FA157" s="29"/>
      <c r="FB157" s="29"/>
      <c r="FC157" s="29"/>
      <c r="FD157" s="29"/>
      <c r="FE157" s="29"/>
      <c r="FF157" s="29"/>
      <c r="FG157" s="29"/>
      <c r="FH157" s="29"/>
      <c r="FI157" s="29"/>
      <c r="FJ157" s="29"/>
      <c r="FK157" s="29"/>
      <c r="FL157" s="29"/>
      <c r="FM157" s="29"/>
      <c r="FN157" s="29"/>
      <c r="FO157" s="29"/>
      <c r="FP157" s="29"/>
      <c r="FQ157" s="29"/>
      <c r="FR157" s="29"/>
      <c r="FS157" s="29"/>
      <c r="FT157" s="29"/>
      <c r="FU157" s="29"/>
    </row>
    <row r="158" spans="1:180" ht="13.5" thickTop="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  <c r="DR158" s="29"/>
      <c r="DS158" s="29"/>
      <c r="DT158" s="29"/>
      <c r="DU158" s="29"/>
      <c r="DV158" s="29"/>
      <c r="DW158" s="29"/>
      <c r="DX158" s="29"/>
      <c r="DY158" s="29"/>
      <c r="DZ158" s="29"/>
      <c r="EA158" s="29"/>
      <c r="EB158" s="29"/>
      <c r="EC158" s="29"/>
      <c r="ED158" s="29"/>
      <c r="EE158" s="29"/>
      <c r="EF158" s="29"/>
      <c r="EG158" s="29"/>
      <c r="EH158" s="29"/>
      <c r="EI158" s="29"/>
      <c r="EJ158" s="29"/>
      <c r="EK158" s="29"/>
      <c r="EL158" s="29"/>
      <c r="EM158" s="29"/>
      <c r="EN158" s="29"/>
      <c r="EO158" s="29"/>
      <c r="EP158" s="29"/>
      <c r="EQ158" s="29"/>
      <c r="ER158" s="29"/>
      <c r="ES158" s="29"/>
      <c r="ET158" s="29"/>
      <c r="EU158" s="29"/>
      <c r="EV158" s="29"/>
      <c r="EW158" s="29"/>
      <c r="EX158" s="29"/>
      <c r="EY158" s="29"/>
      <c r="EZ158" s="29"/>
      <c r="FA158" s="29"/>
      <c r="FB158" s="29"/>
      <c r="FC158" s="29"/>
      <c r="FD158" s="29"/>
      <c r="FE158" s="29"/>
      <c r="FF158" s="29"/>
      <c r="FG158" s="29"/>
      <c r="FH158" s="29"/>
      <c r="FI158" s="29"/>
      <c r="FJ158" s="29"/>
      <c r="FK158" s="29"/>
      <c r="FL158" s="29"/>
      <c r="FM158" s="29"/>
      <c r="FN158" s="29"/>
      <c r="FO158" s="29"/>
      <c r="FP158" s="29"/>
      <c r="FQ158" s="29"/>
      <c r="FR158" s="29"/>
      <c r="FS158" s="29"/>
      <c r="FT158" s="29"/>
      <c r="FU158" s="29"/>
    </row>
    <row r="159" spans="1:180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  <c r="DR159" s="29"/>
      <c r="DS159" s="29"/>
      <c r="DT159" s="29"/>
      <c r="DU159" s="29"/>
      <c r="DV159" s="29"/>
      <c r="DW159" s="29"/>
      <c r="DX159" s="29"/>
      <c r="DY159" s="29"/>
      <c r="DZ159" s="29"/>
      <c r="EA159" s="29"/>
      <c r="EB159" s="29"/>
      <c r="EC159" s="29"/>
      <c r="ED159" s="29"/>
      <c r="EE159" s="29"/>
      <c r="EF159" s="29"/>
      <c r="EG159" s="29"/>
      <c r="EH159" s="29"/>
      <c r="EI159" s="29"/>
      <c r="EJ159" s="29"/>
      <c r="EK159" s="29"/>
      <c r="EL159" s="29"/>
      <c r="EM159" s="29"/>
      <c r="EN159" s="29"/>
      <c r="EO159" s="29"/>
      <c r="EP159" s="29"/>
      <c r="EQ159" s="29"/>
      <c r="ER159" s="29"/>
      <c r="ES159" s="29"/>
      <c r="ET159" s="29"/>
      <c r="EU159" s="29"/>
      <c r="EV159" s="29"/>
      <c r="EW159" s="29"/>
      <c r="EX159" s="29"/>
      <c r="EY159" s="29"/>
      <c r="EZ159" s="29"/>
      <c r="FA159" s="29"/>
      <c r="FB159" s="29"/>
      <c r="FC159" s="29"/>
      <c r="FD159" s="29"/>
      <c r="FE159" s="29"/>
      <c r="FF159" s="29"/>
      <c r="FG159" s="29"/>
      <c r="FH159" s="29"/>
      <c r="FI159" s="29"/>
      <c r="FJ159" s="29"/>
      <c r="FK159" s="29"/>
      <c r="FL159" s="29"/>
      <c r="FM159" s="29"/>
      <c r="FN159" s="29"/>
      <c r="FO159" s="29"/>
      <c r="FP159" s="29"/>
      <c r="FQ159" s="29"/>
      <c r="FR159" s="29"/>
      <c r="FS159" s="29"/>
      <c r="FT159" s="29"/>
      <c r="FU159" s="29"/>
    </row>
    <row r="160" spans="1:180" x14ac:dyDescent="0.2">
      <c r="A160" s="1"/>
      <c r="C160" s="29"/>
      <c r="D160" s="29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F160" s="29"/>
      <c r="AG160" s="29"/>
      <c r="AH160" s="29"/>
      <c r="AI160" s="29"/>
      <c r="AJ160" s="29"/>
      <c r="AK160" s="29"/>
      <c r="AL160" s="29"/>
      <c r="AM160" s="29"/>
      <c r="AN160" s="29"/>
      <c r="AO160" s="29"/>
      <c r="AP160" s="29"/>
      <c r="AQ160" s="29"/>
      <c r="AR160" s="29"/>
      <c r="AS160" s="29"/>
      <c r="AT160" s="29"/>
      <c r="AU160" s="29"/>
      <c r="AV160" s="29"/>
      <c r="AW160" s="29"/>
      <c r="AX160" s="29"/>
      <c r="AY160" s="29"/>
      <c r="AZ160" s="29"/>
      <c r="BA160" s="29"/>
      <c r="BB160" s="29"/>
      <c r="BC160" s="29"/>
      <c r="BD160" s="29"/>
      <c r="BE160" s="29"/>
      <c r="BF160" s="29"/>
      <c r="BG160" s="29"/>
      <c r="BH160" s="29"/>
      <c r="BI160" s="29"/>
      <c r="BJ160" s="29"/>
      <c r="BK160" s="29"/>
      <c r="BL160" s="29"/>
      <c r="BM160" s="29"/>
      <c r="BN160" s="29"/>
      <c r="BO160" s="29"/>
      <c r="BP160" s="29"/>
      <c r="BQ160" s="29"/>
      <c r="BR160" s="29"/>
      <c r="BS160" s="29"/>
      <c r="BT160" s="29"/>
      <c r="BU160" s="29"/>
      <c r="BV160" s="29"/>
      <c r="BW160" s="29"/>
      <c r="BX160" s="29"/>
      <c r="BY160" s="29"/>
      <c r="BZ160" s="29"/>
      <c r="CA160" s="29"/>
      <c r="CB160" s="29"/>
      <c r="CC160" s="29"/>
      <c r="CD160" s="29"/>
      <c r="CE160" s="29"/>
      <c r="CF160" s="29"/>
      <c r="CG160" s="29"/>
      <c r="CH160" s="29"/>
      <c r="CI160" s="29"/>
      <c r="CJ160" s="29"/>
      <c r="CK160" s="29"/>
      <c r="CL160" s="29"/>
      <c r="CM160" s="29"/>
      <c r="CN160" s="29"/>
      <c r="CO160" s="29"/>
      <c r="CP160" s="29"/>
      <c r="CQ160" s="29"/>
      <c r="CR160" s="29"/>
      <c r="CS160" s="29"/>
      <c r="CT160" s="29"/>
      <c r="CU160" s="29"/>
      <c r="CV160" s="29"/>
      <c r="CW160" s="29"/>
      <c r="CX160" s="29"/>
      <c r="CY160" s="29"/>
      <c r="CZ160" s="29"/>
      <c r="DA160" s="29"/>
      <c r="DB160" s="29"/>
      <c r="DC160" s="29"/>
      <c r="DD160" s="29"/>
      <c r="DE160" s="29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  <c r="DR160" s="29"/>
      <c r="DS160" s="29"/>
      <c r="DT160" s="29"/>
      <c r="DU160" s="29"/>
      <c r="DV160" s="29"/>
      <c r="DW160" s="29"/>
      <c r="DX160" s="29"/>
      <c r="DY160" s="29"/>
      <c r="DZ160" s="29"/>
      <c r="EA160" s="29"/>
      <c r="EB160" s="29"/>
      <c r="EC160" s="29"/>
      <c r="ED160" s="29"/>
      <c r="EE160" s="29"/>
      <c r="EF160" s="29"/>
      <c r="EG160" s="29"/>
      <c r="EH160" s="29"/>
      <c r="EI160" s="29"/>
      <c r="EJ160" s="29"/>
      <c r="EK160" s="29"/>
      <c r="EL160" s="29"/>
      <c r="EM160" s="29"/>
      <c r="EN160" s="29"/>
      <c r="EO160" s="29"/>
      <c r="EP160" s="29"/>
      <c r="EQ160" s="29"/>
      <c r="ER160" s="29"/>
      <c r="ES160" s="29"/>
      <c r="ET160" s="29"/>
      <c r="EU160" s="29"/>
      <c r="EV160" s="29"/>
      <c r="EW160" s="29"/>
      <c r="EX160" s="29"/>
      <c r="EY160" s="29"/>
      <c r="EZ160" s="29"/>
      <c r="FA160" s="29"/>
      <c r="FB160" s="29"/>
      <c r="FC160" s="29"/>
      <c r="FD160" s="29"/>
      <c r="FE160" s="29"/>
      <c r="FF160" s="29"/>
      <c r="FG160" s="29"/>
      <c r="FH160" s="29"/>
      <c r="FI160" s="29"/>
      <c r="FJ160" s="29"/>
      <c r="FK160" s="29"/>
      <c r="FL160" s="29"/>
      <c r="FM160" s="29"/>
      <c r="FN160" s="29"/>
      <c r="FO160" s="29"/>
      <c r="FP160" s="29"/>
      <c r="FQ160" s="29"/>
      <c r="FR160" s="29"/>
      <c r="FS160" s="29"/>
      <c r="FT160" s="29"/>
      <c r="FU160" s="29"/>
    </row>
    <row r="161" spans="1:177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27"/>
      <c r="AF161" s="27"/>
      <c r="AG161" s="27"/>
      <c r="AH161" s="27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BE161" s="27"/>
      <c r="BF161" s="27"/>
      <c r="BG161" s="27"/>
      <c r="BH161" s="27"/>
      <c r="BI161" s="27"/>
      <c r="BJ161" s="27"/>
      <c r="BK161" s="27"/>
      <c r="BL161" s="27"/>
      <c r="BM161" s="27"/>
      <c r="BN161" s="27"/>
      <c r="BO161" s="27"/>
      <c r="BP161" s="27"/>
      <c r="BQ161" s="27"/>
      <c r="BR161" s="27"/>
      <c r="BS161" s="27"/>
      <c r="BT161" s="27"/>
      <c r="BU161" s="27"/>
      <c r="BV161" s="27"/>
      <c r="BW161" s="27"/>
      <c r="BX161" s="27"/>
      <c r="BY161" s="27"/>
      <c r="BZ161" s="27"/>
      <c r="CA161" s="27"/>
      <c r="CB161" s="27"/>
      <c r="CC161" s="27"/>
      <c r="CD161" s="27"/>
      <c r="CE161" s="27"/>
      <c r="CF161" s="27"/>
      <c r="CG161" s="21"/>
      <c r="CH161" s="21"/>
      <c r="CI161" s="21"/>
      <c r="CJ161" s="21"/>
      <c r="CK161" s="21"/>
      <c r="CL161" s="21"/>
      <c r="CM161" s="27"/>
      <c r="CN161" s="27"/>
      <c r="CO161" s="27"/>
      <c r="CP161" s="27"/>
      <c r="CQ161" s="27"/>
      <c r="CR161" s="27"/>
      <c r="CS161" s="27"/>
      <c r="CT161" s="27"/>
      <c r="CU161" s="27"/>
      <c r="CV161" s="27"/>
      <c r="CW161" s="27"/>
      <c r="CX161" s="27"/>
      <c r="CY161" s="27"/>
      <c r="CZ161" s="27"/>
      <c r="DA161" s="27"/>
      <c r="DB161" s="27"/>
      <c r="DC161" s="27"/>
      <c r="DD161" s="27"/>
      <c r="DE161" s="27"/>
      <c r="DF161" s="27"/>
      <c r="DG161" s="27"/>
      <c r="DH161" s="27"/>
      <c r="FJ161" s="29"/>
      <c r="FK161" s="29"/>
      <c r="FL161" s="29"/>
      <c r="FM161" s="29"/>
      <c r="FN161" s="29"/>
      <c r="FO161" s="29"/>
      <c r="FP161" s="29"/>
      <c r="FQ161" s="29"/>
      <c r="FR161" s="29"/>
      <c r="FS161" s="29"/>
      <c r="FT161" s="29"/>
      <c r="FU161" s="29"/>
    </row>
    <row r="162" spans="1:177" x14ac:dyDescent="0.2">
      <c r="A162" s="1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27"/>
      <c r="AF162" s="27"/>
      <c r="AG162" s="27"/>
      <c r="AH162" s="27"/>
      <c r="AI162" s="27"/>
      <c r="AJ162" s="27"/>
      <c r="AK162" s="27"/>
      <c r="AL162" s="27"/>
      <c r="AM162" s="27"/>
      <c r="AN162" s="27"/>
      <c r="AO162" s="27"/>
      <c r="AP162" s="27"/>
      <c r="AQ162" s="27"/>
      <c r="AR162" s="27"/>
      <c r="AS162" s="27"/>
      <c r="AT162" s="27"/>
      <c r="AU162" s="27"/>
      <c r="AV162" s="27"/>
      <c r="AW162" s="27"/>
      <c r="AX162" s="27"/>
      <c r="AY162" s="27"/>
      <c r="AZ162" s="27"/>
      <c r="BA162" s="27"/>
      <c r="BB162" s="27"/>
      <c r="BC162" s="27"/>
      <c r="BD162" s="27"/>
      <c r="BE162" s="27"/>
      <c r="BF162" s="27"/>
      <c r="BG162" s="27"/>
      <c r="BH162" s="27"/>
      <c r="BI162" s="27"/>
      <c r="BJ162" s="27"/>
      <c r="BK162" s="27"/>
      <c r="BL162" s="27"/>
      <c r="BM162" s="27"/>
      <c r="BN162" s="27"/>
      <c r="BO162" s="27"/>
      <c r="BP162" s="27"/>
      <c r="BQ162" s="27"/>
      <c r="BR162" s="27"/>
      <c r="BS162" s="27"/>
      <c r="BT162" s="27"/>
      <c r="BU162" s="27"/>
      <c r="BV162" s="27"/>
      <c r="BW162" s="27"/>
      <c r="BX162" s="27"/>
      <c r="BY162" s="27"/>
      <c r="BZ162" s="27"/>
      <c r="CA162" s="27"/>
      <c r="CB162" s="27"/>
      <c r="CC162" s="27"/>
      <c r="CD162" s="27"/>
      <c r="CE162" s="27"/>
      <c r="CF162" s="27"/>
      <c r="CG162" s="21"/>
      <c r="CH162" s="21"/>
      <c r="CI162" s="21"/>
      <c r="CJ162" s="21"/>
      <c r="CK162" s="21"/>
      <c r="CL162" s="21"/>
      <c r="CM162" s="27"/>
      <c r="CN162" s="27"/>
      <c r="CO162" s="27"/>
      <c r="CP162" s="27"/>
      <c r="CQ162" s="27"/>
      <c r="CR162" s="27"/>
      <c r="CS162" s="27"/>
      <c r="CT162" s="27"/>
      <c r="CU162" s="27"/>
      <c r="CV162" s="27"/>
      <c r="CW162" s="27"/>
      <c r="CX162" s="27"/>
      <c r="CY162" s="27"/>
      <c r="CZ162" s="27"/>
      <c r="DA162" s="27"/>
      <c r="DB162" s="27"/>
      <c r="DC162" s="27"/>
      <c r="DD162" s="27"/>
      <c r="DE162" s="27"/>
      <c r="DF162" s="27"/>
      <c r="DG162" s="27"/>
      <c r="DH162" s="27"/>
      <c r="FJ162" s="29"/>
      <c r="FK162" s="29"/>
      <c r="FL162" s="29"/>
      <c r="FM162" s="29"/>
      <c r="FN162" s="29"/>
      <c r="FO162" s="29"/>
      <c r="FP162" s="29"/>
      <c r="FQ162" s="29"/>
      <c r="FR162" s="29"/>
      <c r="FS162" s="29"/>
      <c r="FT162" s="29"/>
      <c r="FU162" s="29"/>
    </row>
    <row r="163" spans="1:177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F163" s="22"/>
      <c r="AG163" s="22"/>
      <c r="AH163" s="22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2"/>
      <c r="BF163" s="22"/>
      <c r="BG163" s="22"/>
      <c r="BH163" s="22"/>
      <c r="BI163" s="22"/>
      <c r="BJ163" s="22"/>
      <c r="BK163" s="22"/>
      <c r="BL163" s="22"/>
      <c r="BM163" s="22"/>
      <c r="BN163" s="22"/>
      <c r="BO163" s="22"/>
      <c r="BP163" s="22"/>
      <c r="BQ163" s="22"/>
      <c r="BR163" s="22"/>
      <c r="BS163" s="22"/>
      <c r="BT163" s="22"/>
      <c r="BU163" s="22"/>
      <c r="BV163" s="22"/>
      <c r="BW163" s="22"/>
      <c r="BX163" s="22"/>
      <c r="BY163" s="22"/>
      <c r="BZ163" s="22"/>
      <c r="CA163" s="22"/>
      <c r="CB163" s="22"/>
      <c r="CC163" s="22"/>
      <c r="CD163" s="22"/>
      <c r="CE163" s="22"/>
      <c r="CF163" s="22"/>
      <c r="CG163" s="21"/>
      <c r="CH163" s="21"/>
      <c r="CI163" s="21"/>
      <c r="CJ163" s="21"/>
      <c r="CK163" s="21"/>
      <c r="CL163" s="21"/>
      <c r="CM163" s="22"/>
      <c r="CN163" s="22"/>
      <c r="CO163" s="22"/>
      <c r="CP163" s="22"/>
      <c r="CQ163" s="22"/>
      <c r="CR163" s="22"/>
      <c r="CS163" s="22"/>
      <c r="CT163" s="22"/>
      <c r="CU163" s="22"/>
      <c r="CV163" s="22"/>
      <c r="CW163" s="22"/>
      <c r="CX163" s="22"/>
      <c r="CY163" s="22"/>
      <c r="CZ163" s="22"/>
      <c r="DA163" s="22"/>
      <c r="DB163" s="22"/>
      <c r="DC163" s="22"/>
      <c r="DD163" s="22"/>
      <c r="DE163" s="22"/>
      <c r="DF163" s="22"/>
      <c r="DG163" s="22"/>
      <c r="DH163" s="22"/>
      <c r="DI163" s="29"/>
      <c r="DJ163" s="29"/>
      <c r="DK163" s="29"/>
      <c r="DL163" s="29"/>
      <c r="DM163" s="29"/>
      <c r="DN163" s="29"/>
      <c r="DO163" s="29"/>
      <c r="DP163" s="29"/>
      <c r="DQ163" s="29"/>
      <c r="DR163" s="29"/>
      <c r="DS163" s="29"/>
      <c r="DT163" s="29"/>
      <c r="DU163" s="29"/>
      <c r="DV163" s="29"/>
      <c r="DW163" s="29"/>
      <c r="DX163" s="29"/>
      <c r="DY163" s="29"/>
      <c r="DZ163" s="29"/>
      <c r="EA163" s="29"/>
      <c r="EB163" s="29"/>
      <c r="EC163" s="29"/>
      <c r="ED163" s="29"/>
      <c r="EE163" s="29"/>
      <c r="EF163" s="29"/>
      <c r="EG163" s="29"/>
      <c r="EH163" s="29"/>
      <c r="EI163" s="29"/>
      <c r="EJ163" s="29"/>
      <c r="EK163" s="29"/>
      <c r="EL163" s="29"/>
      <c r="EM163" s="29"/>
      <c r="EN163" s="29"/>
      <c r="EO163" s="29"/>
      <c r="EP163" s="29"/>
      <c r="EQ163" s="29"/>
      <c r="ER163" s="29"/>
      <c r="ES163" s="29"/>
      <c r="ET163" s="29"/>
      <c r="EU163" s="29"/>
      <c r="EV163" s="29"/>
      <c r="EW163" s="29"/>
      <c r="EX163" s="29"/>
      <c r="EY163" s="29"/>
      <c r="EZ163" s="29"/>
      <c r="FA163" s="29"/>
      <c r="FB163" s="29"/>
      <c r="FC163" s="29"/>
      <c r="FD163" s="29"/>
      <c r="FE163" s="29"/>
      <c r="FF163" s="29"/>
      <c r="FG163" s="29"/>
      <c r="FH163" s="29"/>
      <c r="FI163" s="29"/>
      <c r="FJ163" s="29"/>
      <c r="FK163" s="29"/>
      <c r="FL163" s="29"/>
      <c r="FM163" s="29"/>
      <c r="FN163" s="29"/>
      <c r="FO163" s="29"/>
      <c r="FP163" s="29"/>
      <c r="FQ163" s="29"/>
      <c r="FR163" s="29"/>
      <c r="FS163" s="29"/>
      <c r="FT163" s="29"/>
      <c r="FU163" s="29"/>
    </row>
    <row r="164" spans="1:177" x14ac:dyDescent="0.2">
      <c r="A164" s="1"/>
      <c r="C164" s="22"/>
      <c r="D164" s="22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  <c r="AA164" s="22"/>
      <c r="AB164" s="22"/>
      <c r="AC164" s="22"/>
      <c r="AD164" s="22"/>
      <c r="AE164" s="22"/>
      <c r="AF164" s="22"/>
      <c r="AG164" s="22"/>
      <c r="AH164" s="22"/>
      <c r="AI164" s="22"/>
      <c r="AJ164" s="22"/>
      <c r="AK164" s="22"/>
      <c r="AL164" s="22"/>
      <c r="AM164" s="22"/>
      <c r="AN164" s="22"/>
      <c r="AO164" s="22"/>
      <c r="AP164" s="22"/>
      <c r="AQ164" s="22"/>
      <c r="AR164" s="22"/>
      <c r="AS164" s="22"/>
      <c r="AT164" s="22"/>
      <c r="AU164" s="22"/>
      <c r="AV164" s="22"/>
      <c r="AW164" s="22"/>
      <c r="AX164" s="22"/>
      <c r="AY164" s="22"/>
      <c r="AZ164" s="22"/>
      <c r="BA164" s="22"/>
      <c r="BB164" s="22"/>
      <c r="BC164" s="22"/>
      <c r="BD164" s="22"/>
      <c r="BE164" s="22"/>
      <c r="BF164" s="22"/>
      <c r="BG164" s="22"/>
      <c r="BH164" s="22"/>
      <c r="BI164" s="22"/>
      <c r="BJ164" s="22"/>
      <c r="BK164" s="22"/>
      <c r="BL164" s="22"/>
      <c r="BM164" s="22"/>
      <c r="BN164" s="22"/>
      <c r="BO164" s="22"/>
      <c r="BP164" s="22"/>
      <c r="BQ164" s="22"/>
      <c r="BR164" s="22"/>
      <c r="BS164" s="22"/>
      <c r="BT164" s="22"/>
      <c r="BU164" s="22"/>
      <c r="BV164" s="22"/>
      <c r="BW164" s="22"/>
      <c r="BX164" s="22"/>
      <c r="BY164" s="22"/>
      <c r="BZ164" s="22"/>
      <c r="CA164" s="22"/>
      <c r="CB164" s="22"/>
      <c r="CC164" s="22"/>
      <c r="CD164" s="22"/>
      <c r="CE164" s="22"/>
      <c r="CF164" s="22"/>
      <c r="CG164" s="21"/>
      <c r="CH164" s="21"/>
      <c r="CI164" s="21"/>
      <c r="CJ164" s="21"/>
      <c r="CK164" s="21"/>
      <c r="CL164" s="21"/>
      <c r="CM164" s="22"/>
      <c r="CN164" s="22"/>
      <c r="CO164" s="22"/>
      <c r="CP164" s="22"/>
      <c r="CQ164" s="22"/>
      <c r="CR164" s="22"/>
      <c r="CS164" s="22"/>
      <c r="CT164" s="22"/>
      <c r="CU164" s="22"/>
      <c r="CV164" s="22"/>
      <c r="CW164" s="22"/>
      <c r="CX164" s="22"/>
      <c r="CY164" s="22"/>
      <c r="CZ164" s="22"/>
      <c r="DA164" s="22"/>
      <c r="DB164" s="22"/>
      <c r="DC164" s="22"/>
      <c r="DD164" s="22"/>
      <c r="DE164" s="22"/>
      <c r="DF164" s="22"/>
      <c r="DG164" s="22"/>
      <c r="DH164" s="22"/>
      <c r="DI164" s="29"/>
      <c r="DJ164" s="29"/>
      <c r="DK164" s="29"/>
      <c r="DL164" s="29"/>
      <c r="DM164" s="29"/>
      <c r="DN164" s="29"/>
      <c r="DO164" s="29"/>
      <c r="DP164" s="29"/>
      <c r="DQ164" s="29"/>
      <c r="DR164" s="29"/>
      <c r="DS164" s="29"/>
      <c r="DT164" s="29"/>
      <c r="DU164" s="29"/>
      <c r="DV164" s="29"/>
      <c r="DW164" s="29"/>
      <c r="DX164" s="29"/>
      <c r="DY164" s="29"/>
      <c r="DZ164" s="29"/>
      <c r="EA164" s="29"/>
      <c r="EB164" s="29"/>
      <c r="EC164" s="29"/>
      <c r="ED164" s="29"/>
      <c r="EE164" s="29"/>
      <c r="EF164" s="29"/>
      <c r="EG164" s="29"/>
      <c r="EH164" s="29"/>
      <c r="EI164" s="29"/>
      <c r="EJ164" s="29"/>
      <c r="EK164" s="29"/>
      <c r="EL164" s="29"/>
      <c r="EM164" s="29"/>
      <c r="EN164" s="29"/>
      <c r="EO164" s="29"/>
      <c r="EP164" s="29"/>
      <c r="EQ164" s="29"/>
      <c r="ER164" s="29"/>
      <c r="ES164" s="29"/>
      <c r="ET164" s="29"/>
      <c r="EU164" s="29"/>
      <c r="EV164" s="29"/>
      <c r="EW164" s="29"/>
      <c r="EX164" s="29"/>
      <c r="EY164" s="29"/>
      <c r="EZ164" s="29"/>
      <c r="FA164" s="29"/>
      <c r="FB164" s="29"/>
      <c r="FC164" s="29"/>
      <c r="FD164" s="29"/>
      <c r="FE164" s="29"/>
      <c r="FF164" s="29"/>
      <c r="FG164" s="29"/>
      <c r="FH164" s="29"/>
      <c r="FI164" s="29"/>
      <c r="FJ164" s="29"/>
      <c r="FK164" s="29"/>
      <c r="FL164" s="29"/>
      <c r="FM164" s="29"/>
      <c r="FN164" s="29"/>
      <c r="FO164" s="29"/>
      <c r="FP164" s="29"/>
      <c r="FQ164" s="29"/>
      <c r="FR164" s="29"/>
      <c r="FS164" s="29"/>
      <c r="FT164" s="29"/>
      <c r="FU164" s="29"/>
    </row>
    <row r="165" spans="1:177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27"/>
      <c r="AF165" s="27"/>
      <c r="AG165" s="27"/>
      <c r="AH165" s="27"/>
      <c r="AI165" s="27"/>
      <c r="AJ165" s="27"/>
      <c r="AK165" s="27"/>
      <c r="AL165" s="27"/>
      <c r="AM165" s="27"/>
      <c r="AN165" s="27"/>
      <c r="AO165" s="27"/>
      <c r="AP165" s="27"/>
      <c r="AQ165" s="27"/>
      <c r="AR165" s="27"/>
      <c r="AS165" s="27"/>
      <c r="AT165" s="27"/>
      <c r="AU165" s="27"/>
      <c r="AV165" s="27"/>
      <c r="AW165" s="27"/>
      <c r="AX165" s="27"/>
      <c r="AY165" s="27"/>
      <c r="AZ165" s="27"/>
      <c r="BA165" s="27"/>
      <c r="BB165" s="27"/>
      <c r="BC165" s="27"/>
      <c r="BD165" s="27"/>
      <c r="BE165" s="27"/>
      <c r="BF165" s="27"/>
      <c r="BG165" s="27"/>
      <c r="BH165" s="27"/>
      <c r="BI165" s="27"/>
      <c r="BJ165" s="27"/>
      <c r="BK165" s="27"/>
      <c r="BL165" s="27"/>
      <c r="BM165" s="27"/>
      <c r="BN165" s="27"/>
      <c r="BO165" s="27"/>
      <c r="BP165" s="27"/>
      <c r="BQ165" s="27"/>
      <c r="BR165" s="27"/>
      <c r="BS165" s="27"/>
      <c r="BT165" s="27"/>
      <c r="BU165" s="27"/>
      <c r="BV165" s="27"/>
      <c r="BW165" s="27"/>
      <c r="BX165" s="27"/>
      <c r="BY165" s="27"/>
      <c r="BZ165" s="27"/>
      <c r="CA165" s="27"/>
      <c r="CB165" s="27"/>
      <c r="CC165" s="27"/>
      <c r="CD165" s="27"/>
      <c r="CE165" s="27"/>
      <c r="CF165" s="27"/>
      <c r="CG165" s="21"/>
      <c r="CH165" s="21"/>
      <c r="CI165" s="21"/>
      <c r="CJ165" s="21"/>
      <c r="CK165" s="21"/>
      <c r="CL165" s="21"/>
      <c r="CM165" s="21"/>
      <c r="CN165" s="21"/>
      <c r="CO165" s="21"/>
      <c r="CP165" s="21"/>
      <c r="CQ165" s="21"/>
      <c r="CR165" s="21"/>
      <c r="CS165" s="21"/>
      <c r="CT165" s="21"/>
      <c r="CU165" s="21"/>
      <c r="CV165" s="21"/>
      <c r="CW165" s="21"/>
      <c r="CX165" s="21"/>
      <c r="CY165" s="21"/>
      <c r="CZ165" s="21"/>
      <c r="DA165" s="21"/>
      <c r="DB165" s="21"/>
      <c r="DC165" s="21"/>
      <c r="DD165" s="21"/>
      <c r="DE165" s="21"/>
      <c r="DF165" s="21"/>
      <c r="DG165" s="21"/>
      <c r="DH165" s="21"/>
      <c r="FJ165" s="29"/>
      <c r="FK165" s="29"/>
      <c r="FL165" s="29"/>
      <c r="FM165" s="29"/>
      <c r="FN165" s="29"/>
      <c r="FO165" s="29"/>
      <c r="FP165" s="29"/>
      <c r="FQ165" s="29"/>
      <c r="FR165" s="29"/>
      <c r="FS165" s="29"/>
      <c r="FT165" s="29"/>
      <c r="FU165" s="29"/>
    </row>
    <row r="166" spans="1:177" x14ac:dyDescent="0.2">
      <c r="A166" s="1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27"/>
      <c r="AF166" s="27"/>
      <c r="AG166" s="27"/>
      <c r="AH166" s="27"/>
      <c r="AI166" s="27"/>
      <c r="AJ166" s="27"/>
      <c r="AK166" s="27"/>
      <c r="AL166" s="27"/>
      <c r="AM166" s="27"/>
      <c r="AN166" s="27"/>
      <c r="AO166" s="27"/>
      <c r="AP166" s="27"/>
      <c r="AQ166" s="27"/>
      <c r="AR166" s="27"/>
      <c r="AS166" s="27"/>
      <c r="AT166" s="27"/>
      <c r="AU166" s="27"/>
      <c r="AV166" s="27"/>
      <c r="AW166" s="27"/>
      <c r="AX166" s="27"/>
      <c r="AY166" s="27"/>
      <c r="AZ166" s="27"/>
      <c r="BA166" s="27"/>
      <c r="BB166" s="27"/>
      <c r="BC166" s="27"/>
      <c r="BD166" s="27"/>
      <c r="BE166" s="27"/>
      <c r="BF166" s="27"/>
      <c r="BG166" s="27"/>
      <c r="BH166" s="27"/>
      <c r="BI166" s="27"/>
      <c r="BJ166" s="27"/>
      <c r="BK166" s="27"/>
      <c r="BL166" s="27"/>
      <c r="BM166" s="27"/>
      <c r="BN166" s="27"/>
      <c r="BO166" s="27"/>
      <c r="BP166" s="27"/>
      <c r="BQ166" s="27"/>
      <c r="BR166" s="27"/>
      <c r="BS166" s="27"/>
      <c r="BT166" s="27"/>
      <c r="BU166" s="27"/>
      <c r="BV166" s="27"/>
      <c r="BW166" s="27"/>
      <c r="BX166" s="27"/>
      <c r="BY166" s="27"/>
      <c r="BZ166" s="27"/>
      <c r="CA166" s="27"/>
      <c r="CB166" s="27"/>
      <c r="CC166" s="27"/>
      <c r="CD166" s="27"/>
      <c r="CE166" s="27"/>
      <c r="CF166" s="27"/>
      <c r="CG166" s="21"/>
      <c r="CH166" s="21"/>
      <c r="CI166" s="21"/>
      <c r="CJ166" s="21"/>
      <c r="CK166" s="21"/>
      <c r="CL166" s="21"/>
      <c r="CM166" s="21"/>
      <c r="CN166" s="21"/>
      <c r="CO166" s="21"/>
      <c r="CP166" s="21"/>
      <c r="CQ166" s="21"/>
      <c r="CR166" s="21"/>
      <c r="CS166" s="21"/>
      <c r="CT166" s="21"/>
      <c r="CU166" s="21"/>
      <c r="CV166" s="21"/>
      <c r="CW166" s="21"/>
      <c r="CX166" s="21"/>
      <c r="CY166" s="21"/>
      <c r="CZ166" s="21"/>
      <c r="DA166" s="21"/>
      <c r="DB166" s="21"/>
      <c r="DC166" s="21"/>
      <c r="DD166" s="21"/>
      <c r="DE166" s="21"/>
      <c r="DF166" s="21"/>
      <c r="DG166" s="21"/>
      <c r="DH166" s="21"/>
      <c r="FJ166" s="29"/>
      <c r="FK166" s="29"/>
      <c r="FL166" s="29"/>
      <c r="FM166" s="29"/>
      <c r="FN166" s="29"/>
      <c r="FO166" s="29"/>
      <c r="FP166" s="29"/>
      <c r="FQ166" s="29"/>
      <c r="FR166" s="29"/>
      <c r="FS166" s="29"/>
      <c r="FT166" s="29"/>
      <c r="FU166" s="29"/>
    </row>
    <row r="167" spans="1:177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  <c r="DR167" s="29"/>
      <c r="DS167" s="29"/>
      <c r="DT167" s="29"/>
      <c r="DU167" s="29"/>
      <c r="DV167" s="29"/>
      <c r="DW167" s="29"/>
      <c r="DX167" s="29"/>
      <c r="DY167" s="29"/>
      <c r="DZ167" s="29"/>
      <c r="EA167" s="29"/>
      <c r="EB167" s="29"/>
      <c r="EC167" s="29"/>
      <c r="ED167" s="29"/>
      <c r="EE167" s="29"/>
      <c r="EF167" s="29"/>
      <c r="EG167" s="29"/>
      <c r="EH167" s="29"/>
      <c r="EI167" s="29"/>
      <c r="EJ167" s="29"/>
      <c r="EK167" s="29"/>
      <c r="EL167" s="29"/>
      <c r="EM167" s="29"/>
      <c r="EN167" s="29"/>
      <c r="EO167" s="29"/>
      <c r="EP167" s="29"/>
      <c r="EQ167" s="29"/>
      <c r="ER167" s="29"/>
      <c r="ES167" s="29"/>
      <c r="ET167" s="29"/>
      <c r="EU167" s="29"/>
      <c r="EV167" s="29"/>
      <c r="EW167" s="29"/>
      <c r="EX167" s="29"/>
      <c r="EY167" s="29"/>
      <c r="EZ167" s="29"/>
      <c r="FA167" s="29"/>
      <c r="FB167" s="29"/>
      <c r="FC167" s="29"/>
      <c r="FD167" s="29"/>
      <c r="FE167" s="29"/>
      <c r="FF167" s="29"/>
      <c r="FG167" s="29"/>
      <c r="FH167" s="29"/>
      <c r="FI167" s="29"/>
      <c r="FJ167" s="29"/>
      <c r="FK167" s="29"/>
      <c r="FL167" s="29"/>
      <c r="FM167" s="29"/>
      <c r="FN167" s="29"/>
      <c r="FO167" s="29"/>
      <c r="FP167" s="29"/>
      <c r="FQ167" s="29"/>
      <c r="FR167" s="29"/>
      <c r="FS167" s="29"/>
      <c r="FT167" s="29"/>
      <c r="FU167" s="29"/>
    </row>
    <row r="168" spans="1:177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  <c r="DR168" s="29"/>
      <c r="DS168" s="29"/>
      <c r="DT168" s="29"/>
      <c r="DU168" s="29"/>
      <c r="DV168" s="29"/>
      <c r="DW168" s="29"/>
      <c r="DX168" s="29"/>
      <c r="DY168" s="29"/>
      <c r="DZ168" s="29"/>
      <c r="EA168" s="29"/>
      <c r="EB168" s="29"/>
      <c r="EC168" s="29"/>
      <c r="ED168" s="29"/>
      <c r="EE168" s="29"/>
      <c r="EF168" s="29"/>
      <c r="EG168" s="29"/>
      <c r="EH168" s="29"/>
      <c r="EI168" s="29"/>
      <c r="EJ168" s="29"/>
      <c r="EK168" s="29"/>
      <c r="EL168" s="29"/>
      <c r="EM168" s="29"/>
      <c r="EN168" s="29"/>
      <c r="EO168" s="29"/>
      <c r="EP168" s="29"/>
      <c r="EQ168" s="29"/>
      <c r="ER168" s="29"/>
      <c r="ES168" s="29"/>
      <c r="ET168" s="29"/>
      <c r="EU168" s="29"/>
      <c r="EV168" s="29"/>
      <c r="EW168" s="29"/>
      <c r="EX168" s="29"/>
      <c r="EY168" s="29"/>
      <c r="EZ168" s="29"/>
      <c r="FA168" s="29"/>
      <c r="FB168" s="29"/>
      <c r="FC168" s="29"/>
      <c r="FD168" s="29"/>
      <c r="FE168" s="29"/>
      <c r="FF168" s="29"/>
      <c r="FG168" s="29"/>
      <c r="FH168" s="29"/>
      <c r="FI168" s="29"/>
      <c r="FJ168" s="29"/>
      <c r="FK168" s="29"/>
      <c r="FL168" s="29"/>
      <c r="FM168" s="29"/>
      <c r="FN168" s="29"/>
      <c r="FO168" s="29"/>
      <c r="FP168" s="29"/>
      <c r="FQ168" s="29"/>
      <c r="FR168" s="29"/>
      <c r="FS168" s="29"/>
      <c r="FT168" s="29"/>
      <c r="FU168" s="29"/>
    </row>
    <row r="169" spans="1:177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  <c r="DR169" s="29"/>
      <c r="DS169" s="29"/>
      <c r="DT169" s="29"/>
      <c r="DU169" s="29"/>
      <c r="DV169" s="29"/>
      <c r="DW169" s="29"/>
      <c r="DX169" s="29"/>
      <c r="DY169" s="29"/>
      <c r="DZ169" s="29"/>
      <c r="EA169" s="29"/>
      <c r="EB169" s="29"/>
      <c r="EC169" s="29"/>
      <c r="ED169" s="29"/>
      <c r="EE169" s="29"/>
      <c r="EF169" s="29"/>
      <c r="EG169" s="29"/>
      <c r="EH169" s="29"/>
      <c r="EI169" s="29"/>
      <c r="EJ169" s="29"/>
      <c r="EK169" s="29"/>
      <c r="EL169" s="29"/>
      <c r="EM169" s="29"/>
      <c r="EN169" s="29"/>
      <c r="EO169" s="29"/>
      <c r="EP169" s="29"/>
      <c r="EQ169" s="29"/>
      <c r="ER169" s="29"/>
      <c r="ES169" s="29"/>
      <c r="ET169" s="29"/>
      <c r="EU169" s="29"/>
      <c r="EV169" s="29"/>
      <c r="EW169" s="29"/>
      <c r="EX169" s="29"/>
      <c r="EY169" s="29"/>
      <c r="EZ169" s="29"/>
      <c r="FA169" s="29"/>
      <c r="FB169" s="29"/>
      <c r="FC169" s="29"/>
      <c r="FD169" s="29"/>
      <c r="FE169" s="29"/>
      <c r="FF169" s="29"/>
      <c r="FG169" s="29"/>
      <c r="FH169" s="29"/>
      <c r="FI169" s="29"/>
      <c r="FJ169" s="29"/>
      <c r="FK169" s="29"/>
      <c r="FL169" s="29"/>
      <c r="FM169" s="29"/>
      <c r="FN169" s="29"/>
      <c r="FO169" s="29"/>
      <c r="FP169" s="29"/>
      <c r="FQ169" s="29"/>
      <c r="FR169" s="29"/>
      <c r="FS169" s="29"/>
      <c r="FT169" s="29"/>
      <c r="FU169" s="29"/>
    </row>
    <row r="170" spans="1:177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  <c r="DR170" s="29"/>
      <c r="DS170" s="29"/>
      <c r="DT170" s="29"/>
      <c r="DU170" s="29"/>
      <c r="DV170" s="29"/>
      <c r="DW170" s="29"/>
      <c r="DX170" s="29"/>
      <c r="DY170" s="29"/>
      <c r="DZ170" s="29"/>
      <c r="EA170" s="29"/>
      <c r="EB170" s="29"/>
      <c r="EC170" s="29"/>
      <c r="ED170" s="29"/>
      <c r="EE170" s="29"/>
      <c r="EF170" s="29"/>
      <c r="EG170" s="29"/>
      <c r="EH170" s="29"/>
      <c r="EI170" s="29"/>
      <c r="EJ170" s="29"/>
      <c r="EK170" s="29"/>
      <c r="EL170" s="29"/>
      <c r="EM170" s="29"/>
      <c r="EN170" s="29"/>
      <c r="EO170" s="29"/>
      <c r="EP170" s="29"/>
      <c r="EQ170" s="29"/>
      <c r="ER170" s="29"/>
      <c r="ES170" s="29"/>
      <c r="ET170" s="29"/>
      <c r="EU170" s="29"/>
      <c r="EV170" s="29"/>
      <c r="EW170" s="29"/>
      <c r="EX170" s="29"/>
      <c r="EY170" s="29"/>
      <c r="EZ170" s="29"/>
      <c r="FA170" s="29"/>
      <c r="FB170" s="29"/>
      <c r="FC170" s="29"/>
      <c r="FD170" s="29"/>
      <c r="FE170" s="29"/>
      <c r="FF170" s="29"/>
      <c r="FG170" s="29"/>
      <c r="FH170" s="29"/>
      <c r="FI170" s="29"/>
      <c r="FJ170" s="29"/>
      <c r="FK170" s="29"/>
      <c r="FL170" s="29"/>
      <c r="FM170" s="29"/>
      <c r="FN170" s="29"/>
      <c r="FO170" s="29"/>
      <c r="FP170" s="29"/>
      <c r="FQ170" s="29"/>
      <c r="FR170" s="29"/>
      <c r="FS170" s="29"/>
      <c r="FT170" s="29"/>
      <c r="FU170" s="29"/>
    </row>
    <row r="171" spans="1:177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  <c r="DR171" s="29"/>
      <c r="DS171" s="29"/>
      <c r="DT171" s="29"/>
      <c r="DU171" s="29"/>
      <c r="DV171" s="29"/>
      <c r="DW171" s="29"/>
      <c r="DX171" s="29"/>
      <c r="DY171" s="29"/>
      <c r="DZ171" s="29"/>
      <c r="EA171" s="29"/>
      <c r="EB171" s="29"/>
      <c r="EC171" s="29"/>
      <c r="ED171" s="29"/>
      <c r="EE171" s="29"/>
      <c r="EF171" s="29"/>
      <c r="EG171" s="29"/>
      <c r="EH171" s="29"/>
      <c r="EI171" s="29"/>
      <c r="EJ171" s="29"/>
      <c r="EK171" s="29"/>
      <c r="EL171" s="29"/>
      <c r="EM171" s="29"/>
      <c r="EN171" s="29"/>
      <c r="EO171" s="29"/>
      <c r="EP171" s="29"/>
      <c r="EQ171" s="29"/>
      <c r="ER171" s="29"/>
      <c r="ES171" s="29"/>
      <c r="ET171" s="29"/>
      <c r="EU171" s="29"/>
      <c r="EV171" s="29"/>
      <c r="EW171" s="29"/>
      <c r="EX171" s="29"/>
      <c r="EY171" s="29"/>
      <c r="EZ171" s="29"/>
      <c r="FA171" s="29"/>
      <c r="FB171" s="29"/>
      <c r="FC171" s="29"/>
      <c r="FD171" s="29"/>
      <c r="FE171" s="29"/>
      <c r="FF171" s="29"/>
      <c r="FG171" s="29"/>
      <c r="FH171" s="29"/>
      <c r="FI171" s="29"/>
      <c r="FJ171" s="29"/>
      <c r="FK171" s="29"/>
      <c r="FL171" s="29"/>
      <c r="FM171" s="29"/>
      <c r="FN171" s="29"/>
      <c r="FO171" s="29"/>
      <c r="FP171" s="29"/>
      <c r="FQ171" s="29"/>
      <c r="FR171" s="29"/>
      <c r="FS171" s="29"/>
      <c r="FT171" s="29"/>
      <c r="FU171" s="29"/>
    </row>
    <row r="172" spans="1:177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  <c r="DR172" s="29"/>
      <c r="DS172" s="29"/>
      <c r="DT172" s="29"/>
      <c r="DU172" s="29"/>
      <c r="DV172" s="29"/>
      <c r="DW172" s="29"/>
      <c r="DX172" s="29"/>
      <c r="DY172" s="29"/>
      <c r="DZ172" s="29"/>
      <c r="EA172" s="29"/>
      <c r="EB172" s="29"/>
      <c r="EC172" s="29"/>
      <c r="ED172" s="29"/>
      <c r="EE172" s="29"/>
      <c r="EF172" s="29"/>
      <c r="EG172" s="29"/>
      <c r="EH172" s="29"/>
      <c r="EI172" s="29"/>
      <c r="EJ172" s="29"/>
      <c r="EK172" s="29"/>
      <c r="EL172" s="29"/>
      <c r="EM172" s="29"/>
      <c r="EN172" s="29"/>
      <c r="EO172" s="29"/>
      <c r="EP172" s="29"/>
      <c r="EQ172" s="29"/>
      <c r="ER172" s="29"/>
      <c r="ES172" s="29"/>
      <c r="ET172" s="29"/>
      <c r="EU172" s="29"/>
      <c r="EV172" s="29"/>
      <c r="EW172" s="29"/>
      <c r="EX172" s="29"/>
      <c r="EY172" s="29"/>
      <c r="EZ172" s="29"/>
      <c r="FA172" s="29"/>
      <c r="FB172" s="29"/>
      <c r="FC172" s="29"/>
      <c r="FD172" s="29"/>
      <c r="FE172" s="29"/>
      <c r="FF172" s="29"/>
      <c r="FG172" s="29"/>
      <c r="FH172" s="29"/>
      <c r="FI172" s="29"/>
      <c r="FJ172" s="29"/>
      <c r="FK172" s="29"/>
      <c r="FL172" s="29"/>
      <c r="FM172" s="29"/>
      <c r="FN172" s="29"/>
      <c r="FO172" s="29"/>
      <c r="FP172" s="29"/>
      <c r="FQ172" s="29"/>
      <c r="FR172" s="29"/>
      <c r="FS172" s="29"/>
      <c r="FT172" s="29"/>
      <c r="FU172" s="29"/>
    </row>
    <row r="173" spans="1:177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  <c r="DR173" s="29"/>
      <c r="DS173" s="29"/>
      <c r="DT173" s="29"/>
      <c r="DU173" s="29"/>
      <c r="DV173" s="29"/>
      <c r="DW173" s="29"/>
      <c r="DX173" s="29"/>
      <c r="DY173" s="29"/>
      <c r="DZ173" s="29"/>
      <c r="EA173" s="29"/>
      <c r="EB173" s="29"/>
      <c r="EC173" s="29"/>
      <c r="ED173" s="29"/>
      <c r="EE173" s="29"/>
      <c r="EF173" s="29"/>
      <c r="EG173" s="29"/>
      <c r="EH173" s="29"/>
      <c r="EI173" s="29"/>
      <c r="EJ173" s="29"/>
      <c r="EK173" s="29"/>
      <c r="EL173" s="29"/>
      <c r="EM173" s="29"/>
      <c r="EN173" s="29"/>
      <c r="EO173" s="29"/>
      <c r="EP173" s="29"/>
      <c r="EQ173" s="29"/>
      <c r="ER173" s="29"/>
      <c r="ES173" s="29"/>
      <c r="ET173" s="29"/>
      <c r="EU173" s="29"/>
      <c r="EV173" s="29"/>
      <c r="EW173" s="29"/>
      <c r="EX173" s="29"/>
      <c r="EY173" s="29"/>
      <c r="EZ173" s="29"/>
      <c r="FA173" s="29"/>
      <c r="FB173" s="29"/>
      <c r="FC173" s="29"/>
      <c r="FD173" s="29"/>
      <c r="FE173" s="29"/>
      <c r="FF173" s="29"/>
      <c r="FG173" s="29"/>
      <c r="FH173" s="29"/>
      <c r="FI173" s="29"/>
      <c r="FJ173" s="29"/>
      <c r="FK173" s="29"/>
      <c r="FL173" s="29"/>
      <c r="FM173" s="29"/>
      <c r="FN173" s="29"/>
      <c r="FO173" s="29"/>
      <c r="FP173" s="29"/>
      <c r="FQ173" s="29"/>
      <c r="FR173" s="29"/>
      <c r="FS173" s="29"/>
      <c r="FT173" s="29"/>
      <c r="FU173" s="29"/>
    </row>
    <row r="174" spans="1:177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  <c r="DR174" s="29"/>
      <c r="DS174" s="29"/>
      <c r="DT174" s="29"/>
      <c r="DU174" s="29"/>
      <c r="DV174" s="29"/>
      <c r="DW174" s="29"/>
      <c r="DX174" s="29"/>
      <c r="DY174" s="29"/>
      <c r="DZ174" s="29"/>
      <c r="EA174" s="29"/>
      <c r="EB174" s="29"/>
      <c r="EC174" s="29"/>
      <c r="ED174" s="29"/>
      <c r="EE174" s="29"/>
      <c r="EF174" s="29"/>
      <c r="EG174" s="29"/>
      <c r="EH174" s="29"/>
      <c r="EI174" s="29"/>
      <c r="EJ174" s="29"/>
      <c r="EK174" s="29"/>
      <c r="EL174" s="29"/>
      <c r="EM174" s="29"/>
      <c r="EN174" s="29"/>
      <c r="EO174" s="29"/>
      <c r="EP174" s="29"/>
      <c r="EQ174" s="29"/>
      <c r="ER174" s="29"/>
      <c r="ES174" s="29"/>
      <c r="ET174" s="29"/>
      <c r="EU174" s="29"/>
      <c r="EV174" s="29"/>
      <c r="EW174" s="29"/>
      <c r="EX174" s="29"/>
      <c r="EY174" s="29"/>
      <c r="EZ174" s="29"/>
      <c r="FA174" s="29"/>
      <c r="FB174" s="29"/>
      <c r="FC174" s="29"/>
      <c r="FD174" s="29"/>
      <c r="FE174" s="29"/>
      <c r="FF174" s="29"/>
      <c r="FG174" s="29"/>
      <c r="FH174" s="29"/>
      <c r="FI174" s="29"/>
      <c r="FJ174" s="29"/>
      <c r="FK174" s="29"/>
      <c r="FL174" s="29"/>
      <c r="FM174" s="29"/>
      <c r="FN174" s="29"/>
      <c r="FO174" s="29"/>
      <c r="FP174" s="29"/>
      <c r="FQ174" s="29"/>
      <c r="FR174" s="29"/>
      <c r="FS174" s="29"/>
      <c r="FT174" s="29"/>
      <c r="FU174" s="29"/>
    </row>
    <row r="175" spans="1:177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  <c r="DR175" s="29"/>
      <c r="DS175" s="29"/>
      <c r="DT175" s="29"/>
      <c r="DU175" s="29"/>
      <c r="DV175" s="29"/>
      <c r="DW175" s="29"/>
      <c r="DX175" s="29"/>
      <c r="DY175" s="29"/>
      <c r="DZ175" s="29"/>
      <c r="EA175" s="29"/>
      <c r="EB175" s="29"/>
      <c r="EC175" s="29"/>
      <c r="ED175" s="29"/>
      <c r="EE175" s="29"/>
      <c r="EF175" s="29"/>
      <c r="EG175" s="29"/>
      <c r="EH175" s="29"/>
      <c r="EI175" s="29"/>
      <c r="EJ175" s="29"/>
      <c r="EK175" s="29"/>
      <c r="EL175" s="29"/>
      <c r="EM175" s="29"/>
      <c r="EN175" s="29"/>
      <c r="EO175" s="29"/>
      <c r="EP175" s="29"/>
      <c r="EQ175" s="29"/>
      <c r="ER175" s="29"/>
      <c r="ES175" s="29"/>
      <c r="ET175" s="29"/>
      <c r="EU175" s="29"/>
      <c r="EV175" s="29"/>
      <c r="EW175" s="29"/>
      <c r="EX175" s="29"/>
      <c r="EY175" s="29"/>
      <c r="EZ175" s="29"/>
      <c r="FA175" s="29"/>
      <c r="FB175" s="29"/>
      <c r="FC175" s="29"/>
      <c r="FD175" s="29"/>
      <c r="FE175" s="29"/>
      <c r="FF175" s="29"/>
      <c r="FG175" s="29"/>
      <c r="FH175" s="29"/>
      <c r="FI175" s="29"/>
      <c r="FJ175" s="29"/>
      <c r="FK175" s="29"/>
      <c r="FL175" s="29"/>
      <c r="FM175" s="29"/>
      <c r="FN175" s="29"/>
      <c r="FO175" s="29"/>
      <c r="FP175" s="29"/>
      <c r="FQ175" s="29"/>
      <c r="FR175" s="29"/>
      <c r="FS175" s="29"/>
      <c r="FT175" s="29"/>
      <c r="FU175" s="29"/>
    </row>
    <row r="176" spans="1:177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  <c r="DR176" s="29"/>
      <c r="DS176" s="29"/>
      <c r="DT176" s="29"/>
      <c r="DU176" s="29"/>
      <c r="DV176" s="29"/>
      <c r="DW176" s="29"/>
      <c r="DX176" s="29"/>
      <c r="DY176" s="29"/>
      <c r="DZ176" s="29"/>
      <c r="EA176" s="29"/>
      <c r="EB176" s="29"/>
      <c r="EC176" s="29"/>
      <c r="ED176" s="29"/>
      <c r="EE176" s="29"/>
      <c r="EF176" s="29"/>
      <c r="EG176" s="29"/>
      <c r="EH176" s="29"/>
      <c r="EI176" s="29"/>
      <c r="EJ176" s="29"/>
      <c r="EK176" s="29"/>
      <c r="EL176" s="29"/>
      <c r="EM176" s="29"/>
      <c r="EN176" s="29"/>
      <c r="EO176" s="29"/>
      <c r="EP176" s="29"/>
      <c r="EQ176" s="29"/>
      <c r="ER176" s="29"/>
      <c r="ES176" s="29"/>
      <c r="ET176" s="29"/>
      <c r="EU176" s="29"/>
      <c r="EV176" s="29"/>
      <c r="EW176" s="29"/>
      <c r="EX176" s="29"/>
      <c r="EY176" s="29"/>
      <c r="EZ176" s="29"/>
      <c r="FA176" s="29"/>
      <c r="FB176" s="29"/>
      <c r="FC176" s="29"/>
      <c r="FD176" s="29"/>
      <c r="FE176" s="29"/>
      <c r="FF176" s="29"/>
      <c r="FG176" s="29"/>
      <c r="FH176" s="29"/>
      <c r="FI176" s="29"/>
      <c r="FJ176" s="29"/>
      <c r="FK176" s="29"/>
      <c r="FL176" s="29"/>
      <c r="FM176" s="29"/>
      <c r="FN176" s="29"/>
      <c r="FO176" s="29"/>
      <c r="FP176" s="29"/>
      <c r="FQ176" s="29"/>
      <c r="FR176" s="29"/>
      <c r="FS176" s="29"/>
      <c r="FT176" s="29"/>
      <c r="FU176" s="29"/>
    </row>
    <row r="177" spans="1:177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  <c r="DR177" s="29"/>
      <c r="DS177" s="29"/>
      <c r="DT177" s="29"/>
      <c r="DU177" s="29"/>
      <c r="DV177" s="29"/>
      <c r="DW177" s="29"/>
      <c r="DX177" s="29"/>
      <c r="DY177" s="29"/>
      <c r="DZ177" s="29"/>
      <c r="EA177" s="29"/>
      <c r="EB177" s="29"/>
      <c r="EC177" s="29"/>
      <c r="ED177" s="29"/>
      <c r="EE177" s="29"/>
      <c r="EF177" s="29"/>
      <c r="EG177" s="29"/>
      <c r="EH177" s="29"/>
      <c r="EI177" s="29"/>
      <c r="EJ177" s="29"/>
      <c r="EK177" s="29"/>
      <c r="EL177" s="29"/>
      <c r="EM177" s="29"/>
      <c r="EN177" s="29"/>
      <c r="EO177" s="29"/>
      <c r="EP177" s="29"/>
      <c r="EQ177" s="29"/>
      <c r="ER177" s="29"/>
      <c r="ES177" s="29"/>
      <c r="ET177" s="29"/>
      <c r="EU177" s="29"/>
      <c r="EV177" s="29"/>
      <c r="EW177" s="29"/>
      <c r="EX177" s="29"/>
      <c r="EY177" s="29"/>
      <c r="EZ177" s="29"/>
      <c r="FA177" s="29"/>
      <c r="FB177" s="29"/>
      <c r="FC177" s="29"/>
      <c r="FD177" s="29"/>
      <c r="FE177" s="29"/>
      <c r="FF177" s="29"/>
      <c r="FG177" s="29"/>
      <c r="FH177" s="29"/>
      <c r="FI177" s="29"/>
      <c r="FJ177" s="29"/>
      <c r="FK177" s="29"/>
      <c r="FL177" s="29"/>
      <c r="FM177" s="29"/>
      <c r="FN177" s="29"/>
      <c r="FO177" s="29"/>
      <c r="FP177" s="29"/>
      <c r="FQ177" s="29"/>
      <c r="FR177" s="29"/>
      <c r="FS177" s="29"/>
      <c r="FT177" s="29"/>
      <c r="FU177" s="29"/>
    </row>
    <row r="178" spans="1:177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  <c r="DR178" s="29"/>
      <c r="DS178" s="29"/>
      <c r="DT178" s="29"/>
      <c r="DU178" s="29"/>
      <c r="DV178" s="29"/>
      <c r="DW178" s="29"/>
      <c r="DX178" s="29"/>
      <c r="DY178" s="29"/>
      <c r="DZ178" s="29"/>
      <c r="EA178" s="29"/>
      <c r="EB178" s="29"/>
      <c r="EC178" s="29"/>
      <c r="ED178" s="29"/>
      <c r="EE178" s="29"/>
      <c r="EF178" s="29"/>
      <c r="EG178" s="29"/>
      <c r="EH178" s="29"/>
      <c r="EI178" s="29"/>
      <c r="EJ178" s="29"/>
      <c r="EK178" s="29"/>
      <c r="EL178" s="29"/>
      <c r="EM178" s="29"/>
      <c r="EN178" s="29"/>
      <c r="EO178" s="29"/>
      <c r="EP178" s="29"/>
      <c r="EQ178" s="29"/>
      <c r="ER178" s="29"/>
      <c r="ES178" s="29"/>
      <c r="ET178" s="29"/>
      <c r="EU178" s="29"/>
      <c r="EV178" s="29"/>
      <c r="EW178" s="29"/>
      <c r="EX178" s="29"/>
      <c r="EY178" s="29"/>
      <c r="EZ178" s="29"/>
      <c r="FA178" s="29"/>
      <c r="FB178" s="29"/>
      <c r="FC178" s="29"/>
      <c r="FD178" s="29"/>
      <c r="FE178" s="29"/>
      <c r="FF178" s="29"/>
      <c r="FG178" s="29"/>
      <c r="FH178" s="29"/>
      <c r="FI178" s="29"/>
      <c r="FJ178" s="29"/>
      <c r="FK178" s="29"/>
      <c r="FL178" s="29"/>
      <c r="FM178" s="29"/>
      <c r="FN178" s="29"/>
      <c r="FO178" s="29"/>
      <c r="FP178" s="29"/>
      <c r="FQ178" s="29"/>
      <c r="FR178" s="29"/>
      <c r="FS178" s="29"/>
      <c r="FT178" s="29"/>
      <c r="FU178" s="29"/>
    </row>
    <row r="179" spans="1:177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  <c r="DR179" s="29"/>
      <c r="DS179" s="29"/>
      <c r="DT179" s="29"/>
      <c r="DU179" s="29"/>
      <c r="DV179" s="29"/>
      <c r="DW179" s="29"/>
      <c r="DX179" s="29"/>
      <c r="DY179" s="29"/>
      <c r="DZ179" s="29"/>
      <c r="EA179" s="29"/>
      <c r="EB179" s="29"/>
      <c r="EC179" s="29"/>
      <c r="ED179" s="29"/>
      <c r="EE179" s="29"/>
      <c r="EF179" s="29"/>
      <c r="EG179" s="29"/>
      <c r="EH179" s="29"/>
      <c r="EI179" s="29"/>
      <c r="EJ179" s="29"/>
      <c r="EK179" s="29"/>
      <c r="EL179" s="29"/>
      <c r="EM179" s="29"/>
      <c r="EN179" s="29"/>
      <c r="EO179" s="29"/>
      <c r="EP179" s="29"/>
      <c r="EQ179" s="29"/>
      <c r="ER179" s="29"/>
      <c r="ES179" s="29"/>
      <c r="ET179" s="29"/>
      <c r="EU179" s="29"/>
      <c r="EV179" s="29"/>
      <c r="EW179" s="29"/>
      <c r="EX179" s="29"/>
      <c r="EY179" s="29"/>
      <c r="EZ179" s="29"/>
      <c r="FA179" s="29"/>
      <c r="FB179" s="29"/>
      <c r="FC179" s="29"/>
      <c r="FD179" s="29"/>
      <c r="FE179" s="29"/>
      <c r="FF179" s="29"/>
      <c r="FG179" s="29"/>
      <c r="FH179" s="29"/>
      <c r="FI179" s="29"/>
      <c r="FJ179" s="29"/>
      <c r="FK179" s="29"/>
      <c r="FL179" s="29"/>
      <c r="FM179" s="29"/>
      <c r="FN179" s="29"/>
      <c r="FO179" s="29"/>
      <c r="FP179" s="29"/>
      <c r="FQ179" s="29"/>
      <c r="FR179" s="29"/>
      <c r="FS179" s="29"/>
      <c r="FT179" s="29"/>
      <c r="FU179" s="29"/>
    </row>
    <row r="180" spans="1:177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  <c r="DR180" s="29"/>
      <c r="DS180" s="29"/>
      <c r="DT180" s="29"/>
      <c r="DU180" s="29"/>
      <c r="DV180" s="29"/>
      <c r="DW180" s="29"/>
      <c r="DX180" s="29"/>
      <c r="DY180" s="29"/>
      <c r="DZ180" s="29"/>
      <c r="EA180" s="29"/>
      <c r="EB180" s="29"/>
      <c r="EC180" s="29"/>
      <c r="ED180" s="29"/>
      <c r="EE180" s="29"/>
      <c r="EF180" s="29"/>
      <c r="EG180" s="29"/>
      <c r="EH180" s="29"/>
      <c r="EI180" s="29"/>
      <c r="EJ180" s="29"/>
      <c r="EK180" s="29"/>
      <c r="EL180" s="29"/>
      <c r="EM180" s="29"/>
      <c r="EN180" s="29"/>
      <c r="EO180" s="29"/>
      <c r="EP180" s="29"/>
      <c r="EQ180" s="29"/>
      <c r="ER180" s="29"/>
      <c r="ES180" s="29"/>
      <c r="ET180" s="29"/>
      <c r="EU180" s="29"/>
      <c r="EV180" s="29"/>
      <c r="EW180" s="29"/>
      <c r="EX180" s="29"/>
      <c r="EY180" s="29"/>
      <c r="EZ180" s="29"/>
      <c r="FA180" s="29"/>
      <c r="FB180" s="29"/>
      <c r="FC180" s="29"/>
      <c r="FD180" s="29"/>
      <c r="FE180" s="29"/>
      <c r="FF180" s="29"/>
      <c r="FG180" s="29"/>
      <c r="FH180" s="29"/>
      <c r="FI180" s="29"/>
      <c r="FJ180" s="29"/>
      <c r="FK180" s="29"/>
      <c r="FL180" s="29"/>
      <c r="FM180" s="29"/>
      <c r="FN180" s="29"/>
      <c r="FO180" s="29"/>
      <c r="FP180" s="29"/>
      <c r="FQ180" s="29"/>
      <c r="FR180" s="29"/>
      <c r="FS180" s="29"/>
      <c r="FT180" s="29"/>
      <c r="FU180" s="29"/>
    </row>
    <row r="181" spans="1:177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  <c r="DR181" s="29"/>
      <c r="DS181" s="29"/>
      <c r="DT181" s="29"/>
      <c r="DU181" s="29"/>
      <c r="DV181" s="29"/>
      <c r="DW181" s="29"/>
      <c r="DX181" s="29"/>
      <c r="DY181" s="29"/>
      <c r="DZ181" s="29"/>
      <c r="EA181" s="29"/>
      <c r="EB181" s="29"/>
      <c r="EC181" s="29"/>
      <c r="ED181" s="29"/>
      <c r="EE181" s="29"/>
      <c r="EF181" s="29"/>
      <c r="EG181" s="29"/>
      <c r="EH181" s="29"/>
      <c r="EI181" s="29"/>
      <c r="EJ181" s="29"/>
      <c r="EK181" s="29"/>
      <c r="EL181" s="29"/>
      <c r="EM181" s="29"/>
      <c r="EN181" s="29"/>
      <c r="EO181" s="29"/>
      <c r="EP181" s="29"/>
      <c r="EQ181" s="29"/>
      <c r="ER181" s="29"/>
      <c r="ES181" s="29"/>
      <c r="ET181" s="29"/>
      <c r="EU181" s="29"/>
      <c r="EV181" s="29"/>
      <c r="EW181" s="29"/>
      <c r="EX181" s="29"/>
      <c r="EY181" s="29"/>
      <c r="EZ181" s="29"/>
      <c r="FA181" s="29"/>
      <c r="FB181" s="29"/>
      <c r="FC181" s="29"/>
      <c r="FD181" s="29"/>
      <c r="FE181" s="29"/>
      <c r="FF181" s="29"/>
      <c r="FG181" s="29"/>
      <c r="FH181" s="29"/>
      <c r="FI181" s="29"/>
      <c r="FJ181" s="29"/>
      <c r="FK181" s="29"/>
      <c r="FL181" s="29"/>
      <c r="FM181" s="29"/>
      <c r="FN181" s="29"/>
      <c r="FO181" s="29"/>
      <c r="FP181" s="29"/>
      <c r="FQ181" s="29"/>
      <c r="FR181" s="29"/>
      <c r="FS181" s="29"/>
      <c r="FT181" s="29"/>
      <c r="FU181" s="29"/>
    </row>
    <row r="182" spans="1:177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  <c r="DR182" s="29"/>
      <c r="DS182" s="29"/>
      <c r="DT182" s="29"/>
      <c r="DU182" s="29"/>
      <c r="DV182" s="29"/>
      <c r="DW182" s="29"/>
      <c r="DX182" s="29"/>
      <c r="DY182" s="29"/>
      <c r="DZ182" s="29"/>
      <c r="EA182" s="29"/>
      <c r="EB182" s="29"/>
      <c r="EC182" s="29"/>
      <c r="ED182" s="29"/>
      <c r="EE182" s="29"/>
      <c r="EF182" s="29"/>
      <c r="EG182" s="29"/>
      <c r="EH182" s="29"/>
      <c r="EI182" s="29"/>
      <c r="EJ182" s="29"/>
      <c r="EK182" s="29"/>
      <c r="EL182" s="29"/>
      <c r="EM182" s="29"/>
      <c r="EN182" s="29"/>
      <c r="EO182" s="29"/>
      <c r="EP182" s="29"/>
      <c r="EQ182" s="29"/>
      <c r="ER182" s="29"/>
      <c r="ES182" s="29"/>
      <c r="ET182" s="29"/>
      <c r="EU182" s="29"/>
      <c r="EV182" s="29"/>
      <c r="EW182" s="29"/>
      <c r="EX182" s="29"/>
      <c r="EY182" s="29"/>
      <c r="EZ182" s="29"/>
      <c r="FA182" s="29"/>
      <c r="FB182" s="29"/>
      <c r="FC182" s="29"/>
      <c r="FD182" s="29"/>
      <c r="FE182" s="29"/>
      <c r="FF182" s="29"/>
      <c r="FG182" s="29"/>
      <c r="FH182" s="29"/>
      <c r="FI182" s="29"/>
      <c r="FJ182" s="29"/>
      <c r="FK182" s="29"/>
      <c r="FL182" s="29"/>
      <c r="FM182" s="29"/>
      <c r="FN182" s="29"/>
      <c r="FO182" s="29"/>
      <c r="FP182" s="29"/>
      <c r="FQ182" s="29"/>
      <c r="FR182" s="29"/>
      <c r="FS182" s="29"/>
      <c r="FT182" s="29"/>
      <c r="FU182" s="29"/>
    </row>
    <row r="183" spans="1:177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  <c r="DR183" s="29"/>
      <c r="DS183" s="29"/>
      <c r="DT183" s="29"/>
      <c r="DU183" s="29"/>
      <c r="DV183" s="29"/>
      <c r="DW183" s="29"/>
      <c r="DX183" s="29"/>
      <c r="DY183" s="29"/>
      <c r="DZ183" s="29"/>
      <c r="EA183" s="29"/>
      <c r="EB183" s="29"/>
      <c r="EC183" s="29"/>
      <c r="ED183" s="29"/>
      <c r="EE183" s="29"/>
      <c r="EF183" s="29"/>
      <c r="EG183" s="29"/>
      <c r="EH183" s="29"/>
      <c r="EI183" s="29"/>
      <c r="EJ183" s="29"/>
      <c r="EK183" s="29"/>
      <c r="EL183" s="29"/>
      <c r="EM183" s="29"/>
      <c r="EN183" s="29"/>
      <c r="EO183" s="29"/>
      <c r="EP183" s="29"/>
      <c r="EQ183" s="29"/>
      <c r="ER183" s="29"/>
      <c r="ES183" s="29"/>
      <c r="ET183" s="29"/>
      <c r="EU183" s="29"/>
      <c r="EV183" s="29"/>
      <c r="EW183" s="29"/>
      <c r="EX183" s="29"/>
      <c r="EY183" s="29"/>
      <c r="EZ183" s="29"/>
      <c r="FA183" s="29"/>
      <c r="FB183" s="29"/>
      <c r="FC183" s="29"/>
      <c r="FD183" s="29"/>
      <c r="FE183" s="29"/>
      <c r="FF183" s="29"/>
      <c r="FG183" s="29"/>
      <c r="FH183" s="29"/>
      <c r="FI183" s="29"/>
      <c r="FJ183" s="29"/>
      <c r="FK183" s="29"/>
      <c r="FL183" s="29"/>
      <c r="FM183" s="29"/>
      <c r="FN183" s="29"/>
      <c r="FO183" s="29"/>
      <c r="FP183" s="29"/>
      <c r="FQ183" s="29"/>
      <c r="FR183" s="29"/>
      <c r="FS183" s="29"/>
      <c r="FT183" s="29"/>
      <c r="FU183" s="29"/>
    </row>
    <row r="184" spans="1:177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  <c r="DR184" s="29"/>
      <c r="DS184" s="29"/>
      <c r="DT184" s="29"/>
      <c r="DU184" s="29"/>
      <c r="DV184" s="29"/>
      <c r="DW184" s="29"/>
      <c r="DX184" s="29"/>
      <c r="DY184" s="29"/>
      <c r="DZ184" s="29"/>
      <c r="EA184" s="29"/>
      <c r="EB184" s="29"/>
      <c r="EC184" s="29"/>
      <c r="ED184" s="29"/>
      <c r="EE184" s="29"/>
      <c r="EF184" s="29"/>
      <c r="EG184" s="29"/>
      <c r="EH184" s="29"/>
      <c r="EI184" s="29"/>
      <c r="EJ184" s="29"/>
      <c r="EK184" s="29"/>
      <c r="EL184" s="29"/>
      <c r="EM184" s="29"/>
      <c r="EN184" s="29"/>
      <c r="EO184" s="29"/>
      <c r="EP184" s="29"/>
      <c r="EQ184" s="29"/>
      <c r="ER184" s="29"/>
      <c r="ES184" s="29"/>
      <c r="ET184" s="29"/>
      <c r="EU184" s="29"/>
      <c r="EV184" s="29"/>
      <c r="EW184" s="29"/>
      <c r="EX184" s="29"/>
      <c r="EY184" s="29"/>
      <c r="EZ184" s="29"/>
      <c r="FA184" s="29"/>
      <c r="FB184" s="29"/>
      <c r="FC184" s="29"/>
      <c r="FD184" s="29"/>
      <c r="FE184" s="29"/>
      <c r="FF184" s="29"/>
      <c r="FG184" s="29"/>
      <c r="FH184" s="29"/>
      <c r="FI184" s="29"/>
      <c r="FJ184" s="29"/>
      <c r="FK184" s="29"/>
      <c r="FL184" s="29"/>
      <c r="FM184" s="29"/>
      <c r="FN184" s="29"/>
      <c r="FO184" s="29"/>
      <c r="FP184" s="29"/>
      <c r="FQ184" s="29"/>
      <c r="FR184" s="29"/>
      <c r="FS184" s="29"/>
      <c r="FT184" s="29"/>
      <c r="FU184" s="29"/>
    </row>
    <row r="185" spans="1:177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  <c r="DR185" s="29"/>
      <c r="DS185" s="29"/>
      <c r="DT185" s="29"/>
      <c r="DU185" s="29"/>
      <c r="DV185" s="29"/>
      <c r="DW185" s="29"/>
      <c r="DX185" s="29"/>
      <c r="DY185" s="29"/>
      <c r="DZ185" s="29"/>
      <c r="EA185" s="29"/>
      <c r="EB185" s="29"/>
      <c r="EC185" s="29"/>
      <c r="ED185" s="29"/>
      <c r="EE185" s="29"/>
      <c r="EF185" s="29"/>
      <c r="EG185" s="29"/>
      <c r="EH185" s="29"/>
      <c r="EI185" s="29"/>
      <c r="EJ185" s="29"/>
      <c r="EK185" s="29"/>
      <c r="EL185" s="29"/>
      <c r="EM185" s="29"/>
      <c r="EN185" s="29"/>
      <c r="EO185" s="29"/>
      <c r="EP185" s="29"/>
      <c r="EQ185" s="29"/>
      <c r="ER185" s="29"/>
      <c r="ES185" s="29"/>
      <c r="ET185" s="29"/>
      <c r="EU185" s="29"/>
      <c r="EV185" s="29"/>
      <c r="EW185" s="29"/>
      <c r="EX185" s="29"/>
      <c r="EY185" s="29"/>
      <c r="EZ185" s="29"/>
      <c r="FA185" s="29"/>
      <c r="FB185" s="29"/>
      <c r="FC185" s="29"/>
      <c r="FD185" s="29"/>
      <c r="FE185" s="29"/>
      <c r="FF185" s="29"/>
      <c r="FG185" s="29"/>
      <c r="FH185" s="29"/>
      <c r="FI185" s="29"/>
      <c r="FJ185" s="29"/>
      <c r="FK185" s="29"/>
      <c r="FL185" s="29"/>
      <c r="FM185" s="29"/>
      <c r="FN185" s="29"/>
      <c r="FO185" s="29"/>
      <c r="FP185" s="29"/>
      <c r="FQ185" s="29"/>
      <c r="FR185" s="29"/>
      <c r="FS185" s="29"/>
      <c r="FT185" s="29"/>
      <c r="FU185" s="29"/>
    </row>
    <row r="186" spans="1:177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  <c r="DR186" s="29"/>
      <c r="DS186" s="29"/>
      <c r="DT186" s="29"/>
      <c r="DU186" s="29"/>
      <c r="DV186" s="29"/>
      <c r="DW186" s="29"/>
      <c r="DX186" s="29"/>
      <c r="DY186" s="29"/>
      <c r="DZ186" s="29"/>
      <c r="EA186" s="29"/>
      <c r="EB186" s="29"/>
      <c r="EC186" s="29"/>
      <c r="ED186" s="29"/>
      <c r="EE186" s="29"/>
      <c r="EF186" s="29"/>
      <c r="EG186" s="29"/>
      <c r="EH186" s="29"/>
      <c r="EI186" s="29"/>
      <c r="EJ186" s="29"/>
      <c r="EK186" s="29"/>
      <c r="EL186" s="29"/>
      <c r="EM186" s="29"/>
      <c r="EN186" s="29"/>
      <c r="EO186" s="29"/>
      <c r="EP186" s="29"/>
      <c r="EQ186" s="29"/>
      <c r="ER186" s="29"/>
      <c r="ES186" s="29"/>
      <c r="ET186" s="29"/>
      <c r="EU186" s="29"/>
      <c r="EV186" s="29"/>
      <c r="EW186" s="29"/>
      <c r="EX186" s="29"/>
      <c r="EY186" s="29"/>
      <c r="EZ186" s="29"/>
      <c r="FA186" s="29"/>
      <c r="FB186" s="29"/>
      <c r="FC186" s="29"/>
      <c r="FD186" s="29"/>
      <c r="FE186" s="29"/>
      <c r="FF186" s="29"/>
      <c r="FG186" s="29"/>
      <c r="FH186" s="29"/>
      <c r="FI186" s="29"/>
      <c r="FJ186" s="29"/>
      <c r="FK186" s="29"/>
      <c r="FL186" s="29"/>
      <c r="FM186" s="29"/>
      <c r="FN186" s="29"/>
      <c r="FO186" s="29"/>
      <c r="FP186" s="29"/>
      <c r="FQ186" s="29"/>
      <c r="FR186" s="29"/>
      <c r="FS186" s="29"/>
      <c r="FT186" s="29"/>
      <c r="FU186" s="29"/>
    </row>
    <row r="187" spans="1:177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  <c r="DR187" s="29"/>
      <c r="DS187" s="29"/>
      <c r="DT187" s="29"/>
      <c r="DU187" s="29"/>
      <c r="DV187" s="29"/>
      <c r="DW187" s="29"/>
      <c r="DX187" s="29"/>
      <c r="DY187" s="29"/>
      <c r="DZ187" s="29"/>
      <c r="EA187" s="29"/>
      <c r="EB187" s="29"/>
      <c r="EC187" s="29"/>
      <c r="ED187" s="29"/>
      <c r="EE187" s="29"/>
      <c r="EF187" s="29"/>
      <c r="EG187" s="29"/>
      <c r="EH187" s="29"/>
      <c r="EI187" s="29"/>
      <c r="EJ187" s="29"/>
      <c r="EK187" s="29"/>
      <c r="EL187" s="29"/>
      <c r="EM187" s="29"/>
      <c r="EN187" s="29"/>
      <c r="EO187" s="29"/>
      <c r="EP187" s="29"/>
      <c r="EQ187" s="29"/>
      <c r="ER187" s="29"/>
      <c r="ES187" s="29"/>
      <c r="ET187" s="29"/>
      <c r="EU187" s="29"/>
      <c r="EV187" s="29"/>
      <c r="EW187" s="29"/>
      <c r="EX187" s="29"/>
      <c r="EY187" s="29"/>
      <c r="EZ187" s="29"/>
      <c r="FA187" s="29"/>
      <c r="FB187" s="29"/>
      <c r="FC187" s="29"/>
      <c r="FD187" s="29"/>
      <c r="FE187" s="29"/>
      <c r="FF187" s="29"/>
      <c r="FG187" s="29"/>
      <c r="FH187" s="29"/>
      <c r="FI187" s="29"/>
      <c r="FJ187" s="29"/>
      <c r="FK187" s="29"/>
      <c r="FL187" s="29"/>
      <c r="FM187" s="29"/>
      <c r="FN187" s="29"/>
      <c r="FO187" s="29"/>
      <c r="FP187" s="29"/>
      <c r="FQ187" s="29"/>
      <c r="FR187" s="29"/>
      <c r="FS187" s="29"/>
      <c r="FT187" s="29"/>
      <c r="FU187" s="29"/>
    </row>
    <row r="188" spans="1:177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  <c r="DR188" s="29"/>
      <c r="DS188" s="29"/>
      <c r="DT188" s="29"/>
      <c r="DU188" s="29"/>
      <c r="DV188" s="29"/>
      <c r="DW188" s="29"/>
      <c r="DX188" s="29"/>
      <c r="DY188" s="29"/>
      <c r="DZ188" s="29"/>
      <c r="EA188" s="29"/>
      <c r="EB188" s="29"/>
      <c r="EC188" s="29"/>
      <c r="ED188" s="29"/>
      <c r="EE188" s="29"/>
      <c r="EF188" s="29"/>
      <c r="EG188" s="29"/>
      <c r="EH188" s="29"/>
      <c r="EI188" s="29"/>
      <c r="EJ188" s="29"/>
      <c r="EK188" s="29"/>
      <c r="EL188" s="29"/>
      <c r="EM188" s="29"/>
      <c r="EN188" s="29"/>
      <c r="EO188" s="29"/>
      <c r="EP188" s="29"/>
      <c r="EQ188" s="29"/>
      <c r="ER188" s="29"/>
      <c r="ES188" s="29"/>
      <c r="ET188" s="29"/>
      <c r="EU188" s="29"/>
      <c r="EV188" s="29"/>
      <c r="EW188" s="29"/>
      <c r="EX188" s="29"/>
      <c r="EY188" s="29"/>
      <c r="EZ188" s="29"/>
      <c r="FA188" s="29"/>
      <c r="FB188" s="29"/>
      <c r="FC188" s="29"/>
      <c r="FD188" s="29"/>
      <c r="FE188" s="29"/>
      <c r="FF188" s="29"/>
      <c r="FG188" s="29"/>
      <c r="FH188" s="29"/>
      <c r="FI188" s="29"/>
      <c r="FJ188" s="29"/>
      <c r="FK188" s="29"/>
      <c r="FL188" s="29"/>
      <c r="FM188" s="29"/>
      <c r="FN188" s="29"/>
      <c r="FO188" s="29"/>
      <c r="FP188" s="29"/>
      <c r="FQ188" s="29"/>
      <c r="FR188" s="29"/>
      <c r="FS188" s="29"/>
      <c r="FT188" s="29"/>
      <c r="FU188" s="29"/>
    </row>
    <row r="189" spans="1:177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  <c r="DR189" s="29"/>
      <c r="DS189" s="29"/>
      <c r="DT189" s="29"/>
      <c r="DU189" s="29"/>
      <c r="DV189" s="29"/>
      <c r="DW189" s="29"/>
      <c r="DX189" s="29"/>
      <c r="DY189" s="29"/>
      <c r="DZ189" s="29"/>
      <c r="EA189" s="29"/>
      <c r="EB189" s="29"/>
      <c r="EC189" s="29"/>
      <c r="ED189" s="29"/>
      <c r="EE189" s="29"/>
      <c r="EF189" s="29"/>
      <c r="EG189" s="29"/>
      <c r="EH189" s="29"/>
      <c r="EI189" s="29"/>
      <c r="EJ189" s="29"/>
      <c r="EK189" s="29"/>
      <c r="EL189" s="29"/>
      <c r="EM189" s="29"/>
      <c r="EN189" s="29"/>
      <c r="EO189" s="29"/>
      <c r="EP189" s="29"/>
      <c r="EQ189" s="29"/>
      <c r="ER189" s="29"/>
      <c r="ES189" s="29"/>
      <c r="ET189" s="29"/>
      <c r="EU189" s="29"/>
      <c r="EV189" s="29"/>
      <c r="EW189" s="29"/>
      <c r="EX189" s="29"/>
      <c r="EY189" s="29"/>
      <c r="EZ189" s="29"/>
      <c r="FA189" s="29"/>
      <c r="FB189" s="29"/>
      <c r="FC189" s="29"/>
      <c r="FD189" s="29"/>
      <c r="FE189" s="29"/>
      <c r="FF189" s="29"/>
      <c r="FG189" s="29"/>
      <c r="FH189" s="29"/>
      <c r="FI189" s="29"/>
      <c r="FJ189" s="29"/>
      <c r="FK189" s="29"/>
      <c r="FL189" s="29"/>
      <c r="FM189" s="29"/>
      <c r="FN189" s="29"/>
      <c r="FO189" s="29"/>
      <c r="FP189" s="29"/>
      <c r="FQ189" s="29"/>
      <c r="FR189" s="29"/>
      <c r="FS189" s="29"/>
      <c r="FT189" s="29"/>
      <c r="FU189" s="29"/>
    </row>
    <row r="190" spans="1:177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  <c r="DR190" s="29"/>
      <c r="DS190" s="29"/>
      <c r="DT190" s="29"/>
      <c r="DU190" s="29"/>
      <c r="DV190" s="29"/>
      <c r="DW190" s="29"/>
      <c r="DX190" s="29"/>
      <c r="DY190" s="29"/>
      <c r="DZ190" s="29"/>
      <c r="EA190" s="29"/>
      <c r="EB190" s="29"/>
      <c r="EC190" s="29"/>
      <c r="ED190" s="29"/>
      <c r="EE190" s="29"/>
      <c r="EF190" s="29"/>
      <c r="EG190" s="29"/>
      <c r="EH190" s="29"/>
      <c r="EI190" s="29"/>
      <c r="EJ190" s="29"/>
      <c r="EK190" s="29"/>
      <c r="EL190" s="29"/>
      <c r="EM190" s="29"/>
      <c r="EN190" s="29"/>
      <c r="EO190" s="29"/>
      <c r="EP190" s="29"/>
      <c r="EQ190" s="29"/>
      <c r="ER190" s="29"/>
      <c r="ES190" s="29"/>
      <c r="ET190" s="29"/>
      <c r="EU190" s="29"/>
      <c r="EV190" s="29"/>
      <c r="EW190" s="29"/>
      <c r="EX190" s="29"/>
      <c r="EY190" s="29"/>
      <c r="EZ190" s="29"/>
      <c r="FA190" s="29"/>
      <c r="FB190" s="29"/>
      <c r="FC190" s="29"/>
      <c r="FD190" s="29"/>
      <c r="FE190" s="29"/>
      <c r="FF190" s="29"/>
      <c r="FG190" s="29"/>
      <c r="FH190" s="29"/>
      <c r="FI190" s="29"/>
      <c r="FJ190" s="29"/>
      <c r="FK190" s="29"/>
      <c r="FL190" s="29"/>
      <c r="FM190" s="29"/>
      <c r="FN190" s="29"/>
      <c r="FO190" s="29"/>
      <c r="FP190" s="29"/>
      <c r="FQ190" s="29"/>
      <c r="FR190" s="29"/>
      <c r="FS190" s="29"/>
      <c r="FT190" s="29"/>
      <c r="FU190" s="29"/>
    </row>
    <row r="191" spans="1:177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  <c r="DR191" s="29"/>
      <c r="DS191" s="29"/>
      <c r="DT191" s="29"/>
      <c r="DU191" s="29"/>
      <c r="DV191" s="29"/>
      <c r="DW191" s="29"/>
      <c r="DX191" s="29"/>
      <c r="DY191" s="29"/>
      <c r="DZ191" s="29"/>
      <c r="EA191" s="29"/>
      <c r="EB191" s="29"/>
      <c r="EC191" s="29"/>
      <c r="ED191" s="29"/>
      <c r="EE191" s="29"/>
      <c r="EF191" s="29"/>
      <c r="EG191" s="29"/>
      <c r="EH191" s="29"/>
      <c r="EI191" s="29"/>
      <c r="EJ191" s="29"/>
      <c r="EK191" s="29"/>
      <c r="EL191" s="29"/>
      <c r="EM191" s="29"/>
      <c r="EN191" s="29"/>
      <c r="EO191" s="29"/>
      <c r="EP191" s="29"/>
      <c r="EQ191" s="29"/>
      <c r="ER191" s="29"/>
      <c r="ES191" s="29"/>
      <c r="ET191" s="29"/>
      <c r="EU191" s="29"/>
      <c r="EV191" s="29"/>
      <c r="EW191" s="29"/>
      <c r="EX191" s="29"/>
      <c r="EY191" s="29"/>
      <c r="EZ191" s="29"/>
      <c r="FA191" s="29"/>
      <c r="FB191" s="29"/>
      <c r="FC191" s="29"/>
      <c r="FD191" s="29"/>
      <c r="FE191" s="29"/>
      <c r="FF191" s="29"/>
      <c r="FG191" s="29"/>
      <c r="FH191" s="29"/>
      <c r="FI191" s="29"/>
      <c r="FJ191" s="29"/>
      <c r="FK191" s="29"/>
      <c r="FL191" s="29"/>
      <c r="FM191" s="29"/>
      <c r="FN191" s="29"/>
      <c r="FO191" s="29"/>
      <c r="FP191" s="29"/>
      <c r="FQ191" s="29"/>
      <c r="FR191" s="29"/>
      <c r="FS191" s="29"/>
      <c r="FT191" s="29"/>
      <c r="FU191" s="29"/>
    </row>
    <row r="192" spans="1:177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  <c r="DR192" s="29"/>
      <c r="DS192" s="29"/>
      <c r="DT192" s="29"/>
      <c r="DU192" s="29"/>
      <c r="DV192" s="29"/>
      <c r="DW192" s="29"/>
      <c r="DX192" s="29"/>
      <c r="DY192" s="29"/>
      <c r="DZ192" s="29"/>
      <c r="EA192" s="29"/>
      <c r="EB192" s="29"/>
      <c r="EC192" s="29"/>
      <c r="ED192" s="29"/>
      <c r="EE192" s="29"/>
      <c r="EF192" s="29"/>
      <c r="EG192" s="29"/>
      <c r="EH192" s="29"/>
      <c r="EI192" s="29"/>
      <c r="EJ192" s="29"/>
      <c r="EK192" s="29"/>
      <c r="EL192" s="29"/>
      <c r="EM192" s="29"/>
      <c r="EN192" s="29"/>
      <c r="EO192" s="29"/>
      <c r="EP192" s="29"/>
      <c r="EQ192" s="29"/>
      <c r="ER192" s="29"/>
      <c r="ES192" s="29"/>
      <c r="ET192" s="29"/>
      <c r="EU192" s="29"/>
      <c r="EV192" s="29"/>
      <c r="EW192" s="29"/>
      <c r="EX192" s="29"/>
      <c r="EY192" s="29"/>
      <c r="EZ192" s="29"/>
      <c r="FA192" s="29"/>
      <c r="FB192" s="29"/>
      <c r="FC192" s="29"/>
      <c r="FD192" s="29"/>
      <c r="FE192" s="29"/>
      <c r="FF192" s="29"/>
      <c r="FG192" s="29"/>
      <c r="FH192" s="29"/>
      <c r="FI192" s="29"/>
      <c r="FJ192" s="29"/>
      <c r="FK192" s="29"/>
      <c r="FL192" s="29"/>
      <c r="FM192" s="29"/>
      <c r="FN192" s="29"/>
      <c r="FO192" s="29"/>
      <c r="FP192" s="29"/>
      <c r="FQ192" s="29"/>
      <c r="FR192" s="29"/>
      <c r="FS192" s="29"/>
      <c r="FT192" s="29"/>
      <c r="FU192" s="29"/>
    </row>
    <row r="193" spans="1:177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  <c r="DR193" s="29"/>
      <c r="DS193" s="29"/>
      <c r="DT193" s="29"/>
      <c r="DU193" s="29"/>
      <c r="DV193" s="29"/>
      <c r="DW193" s="29"/>
      <c r="DX193" s="29"/>
      <c r="DY193" s="29"/>
      <c r="DZ193" s="29"/>
      <c r="EA193" s="29"/>
      <c r="EB193" s="29"/>
      <c r="EC193" s="29"/>
      <c r="ED193" s="29"/>
      <c r="EE193" s="29"/>
      <c r="EF193" s="29"/>
      <c r="EG193" s="29"/>
      <c r="EH193" s="29"/>
      <c r="EI193" s="29"/>
      <c r="EJ193" s="29"/>
      <c r="EK193" s="29"/>
      <c r="EL193" s="29"/>
      <c r="EM193" s="29"/>
      <c r="EN193" s="29"/>
      <c r="EO193" s="29"/>
      <c r="EP193" s="29"/>
      <c r="EQ193" s="29"/>
      <c r="ER193" s="29"/>
      <c r="ES193" s="29"/>
      <c r="ET193" s="29"/>
      <c r="EU193" s="29"/>
      <c r="EV193" s="29"/>
      <c r="EW193" s="29"/>
      <c r="EX193" s="29"/>
      <c r="EY193" s="29"/>
      <c r="EZ193" s="29"/>
      <c r="FA193" s="29"/>
      <c r="FB193" s="29"/>
      <c r="FC193" s="29"/>
      <c r="FD193" s="29"/>
      <c r="FE193" s="29"/>
      <c r="FF193" s="29"/>
      <c r="FG193" s="29"/>
      <c r="FH193" s="29"/>
      <c r="FI193" s="29"/>
      <c r="FJ193" s="29"/>
      <c r="FK193" s="29"/>
      <c r="FL193" s="29"/>
      <c r="FM193" s="29"/>
      <c r="FN193" s="29"/>
      <c r="FO193" s="29"/>
      <c r="FP193" s="29"/>
      <c r="FQ193" s="29"/>
      <c r="FR193" s="29"/>
      <c r="FS193" s="29"/>
      <c r="FT193" s="29"/>
      <c r="FU193" s="29"/>
    </row>
    <row r="194" spans="1:177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  <c r="DR194" s="29"/>
      <c r="DS194" s="29"/>
      <c r="DT194" s="29"/>
      <c r="DU194" s="29"/>
      <c r="DV194" s="29"/>
      <c r="DW194" s="29"/>
      <c r="DX194" s="29"/>
      <c r="DY194" s="29"/>
      <c r="DZ194" s="29"/>
      <c r="EA194" s="29"/>
      <c r="EB194" s="29"/>
      <c r="EC194" s="29"/>
      <c r="ED194" s="29"/>
      <c r="EE194" s="29"/>
      <c r="EF194" s="29"/>
      <c r="EG194" s="29"/>
      <c r="EH194" s="29"/>
      <c r="EI194" s="29"/>
      <c r="EJ194" s="29"/>
      <c r="EK194" s="29"/>
      <c r="EL194" s="29"/>
      <c r="EM194" s="29"/>
      <c r="EN194" s="29"/>
      <c r="EO194" s="29"/>
      <c r="EP194" s="29"/>
      <c r="EQ194" s="29"/>
      <c r="ER194" s="29"/>
      <c r="ES194" s="29"/>
      <c r="ET194" s="29"/>
      <c r="EU194" s="29"/>
      <c r="EV194" s="29"/>
      <c r="EW194" s="29"/>
      <c r="EX194" s="29"/>
      <c r="EY194" s="29"/>
      <c r="EZ194" s="29"/>
      <c r="FA194" s="29"/>
      <c r="FB194" s="29"/>
      <c r="FC194" s="29"/>
      <c r="FD194" s="29"/>
      <c r="FE194" s="29"/>
      <c r="FF194" s="29"/>
      <c r="FG194" s="29"/>
      <c r="FH194" s="29"/>
      <c r="FI194" s="29"/>
      <c r="FJ194" s="29"/>
      <c r="FK194" s="29"/>
      <c r="FL194" s="29"/>
      <c r="FM194" s="29"/>
      <c r="FN194" s="29"/>
      <c r="FO194" s="29"/>
      <c r="FP194" s="29"/>
      <c r="FQ194" s="29"/>
      <c r="FR194" s="29"/>
      <c r="FS194" s="29"/>
      <c r="FT194" s="29"/>
      <c r="FU194" s="29"/>
    </row>
    <row r="195" spans="1:177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  <c r="DR195" s="29"/>
      <c r="DS195" s="29"/>
      <c r="DT195" s="29"/>
      <c r="DU195" s="29"/>
      <c r="DV195" s="29"/>
      <c r="DW195" s="29"/>
      <c r="DX195" s="29"/>
      <c r="DY195" s="29"/>
      <c r="DZ195" s="29"/>
      <c r="EA195" s="29"/>
      <c r="EB195" s="29"/>
      <c r="EC195" s="29"/>
      <c r="ED195" s="29"/>
      <c r="EE195" s="29"/>
      <c r="EF195" s="29"/>
      <c r="EG195" s="29"/>
      <c r="EH195" s="29"/>
      <c r="EI195" s="29"/>
      <c r="EJ195" s="29"/>
      <c r="EK195" s="29"/>
      <c r="EL195" s="29"/>
      <c r="EM195" s="29"/>
      <c r="EN195" s="29"/>
      <c r="EO195" s="29"/>
      <c r="EP195" s="29"/>
      <c r="EQ195" s="29"/>
      <c r="ER195" s="29"/>
      <c r="ES195" s="29"/>
      <c r="ET195" s="29"/>
      <c r="EU195" s="29"/>
      <c r="EV195" s="29"/>
      <c r="EW195" s="29"/>
      <c r="EX195" s="29"/>
      <c r="EY195" s="29"/>
      <c r="EZ195" s="29"/>
      <c r="FA195" s="29"/>
      <c r="FB195" s="29"/>
      <c r="FC195" s="29"/>
      <c r="FD195" s="29"/>
      <c r="FE195" s="29"/>
      <c r="FF195" s="29"/>
      <c r="FG195" s="29"/>
      <c r="FH195" s="29"/>
      <c r="FI195" s="29"/>
      <c r="FJ195" s="29"/>
      <c r="FK195" s="29"/>
      <c r="FL195" s="29"/>
      <c r="FM195" s="29"/>
      <c r="FN195" s="29"/>
      <c r="FO195" s="29"/>
      <c r="FP195" s="29"/>
      <c r="FQ195" s="29"/>
      <c r="FR195" s="29"/>
      <c r="FS195" s="29"/>
      <c r="FT195" s="29"/>
      <c r="FU195" s="29"/>
    </row>
    <row r="196" spans="1:177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  <c r="DR196" s="29"/>
      <c r="DS196" s="29"/>
      <c r="DT196" s="29"/>
      <c r="DU196" s="29"/>
      <c r="DV196" s="29"/>
      <c r="DW196" s="29"/>
      <c r="DX196" s="29"/>
      <c r="DY196" s="29"/>
      <c r="DZ196" s="29"/>
      <c r="EA196" s="29"/>
      <c r="EB196" s="29"/>
      <c r="EC196" s="29"/>
      <c r="ED196" s="29"/>
      <c r="EE196" s="29"/>
      <c r="EF196" s="29"/>
      <c r="EG196" s="29"/>
      <c r="EH196" s="29"/>
      <c r="EI196" s="29"/>
      <c r="EJ196" s="29"/>
      <c r="EK196" s="29"/>
      <c r="EL196" s="29"/>
      <c r="EM196" s="29"/>
      <c r="EN196" s="29"/>
      <c r="EO196" s="29"/>
      <c r="EP196" s="29"/>
      <c r="EQ196" s="29"/>
      <c r="ER196" s="29"/>
      <c r="ES196" s="29"/>
      <c r="ET196" s="29"/>
      <c r="EU196" s="29"/>
      <c r="EV196" s="29"/>
      <c r="EW196" s="29"/>
      <c r="EX196" s="29"/>
      <c r="EY196" s="29"/>
      <c r="EZ196" s="29"/>
      <c r="FA196" s="29"/>
      <c r="FB196" s="29"/>
      <c r="FC196" s="29"/>
      <c r="FD196" s="29"/>
      <c r="FE196" s="29"/>
      <c r="FF196" s="29"/>
      <c r="FG196" s="29"/>
      <c r="FH196" s="29"/>
      <c r="FI196" s="29"/>
      <c r="FJ196" s="29"/>
      <c r="FK196" s="29"/>
      <c r="FL196" s="29"/>
      <c r="FM196" s="29"/>
      <c r="FN196" s="29"/>
      <c r="FO196" s="29"/>
      <c r="FP196" s="29"/>
      <c r="FQ196" s="29"/>
      <c r="FR196" s="29"/>
      <c r="FS196" s="29"/>
      <c r="FT196" s="29"/>
      <c r="FU196" s="29"/>
    </row>
    <row r="197" spans="1:177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  <c r="DR197" s="29"/>
      <c r="DS197" s="29"/>
      <c r="DT197" s="29"/>
      <c r="DU197" s="29"/>
      <c r="DV197" s="29"/>
      <c r="DW197" s="29"/>
      <c r="DX197" s="29"/>
      <c r="DY197" s="29"/>
      <c r="DZ197" s="29"/>
      <c r="EA197" s="29"/>
      <c r="EB197" s="29"/>
      <c r="EC197" s="29"/>
      <c r="ED197" s="29"/>
      <c r="EE197" s="29"/>
      <c r="EF197" s="29"/>
      <c r="EG197" s="29"/>
      <c r="EH197" s="29"/>
      <c r="EI197" s="29"/>
      <c r="EJ197" s="29"/>
      <c r="EK197" s="29"/>
      <c r="EL197" s="29"/>
      <c r="EM197" s="29"/>
      <c r="EN197" s="29"/>
      <c r="EO197" s="29"/>
      <c r="EP197" s="29"/>
      <c r="EQ197" s="29"/>
      <c r="ER197" s="29"/>
      <c r="ES197" s="29"/>
      <c r="ET197" s="29"/>
      <c r="EU197" s="29"/>
      <c r="EV197" s="29"/>
      <c r="EW197" s="29"/>
      <c r="EX197" s="29"/>
      <c r="EY197" s="29"/>
      <c r="EZ197" s="29"/>
      <c r="FA197" s="29"/>
      <c r="FB197" s="29"/>
      <c r="FC197" s="29"/>
      <c r="FD197" s="29"/>
      <c r="FE197" s="29"/>
      <c r="FF197" s="29"/>
      <c r="FG197" s="29"/>
      <c r="FH197" s="29"/>
      <c r="FI197" s="29"/>
      <c r="FJ197" s="29"/>
      <c r="FK197" s="29"/>
      <c r="FL197" s="29"/>
      <c r="FM197" s="29"/>
      <c r="FN197" s="29"/>
      <c r="FO197" s="29"/>
      <c r="FP197" s="29"/>
      <c r="FQ197" s="29"/>
      <c r="FR197" s="29"/>
      <c r="FS197" s="29"/>
      <c r="FT197" s="29"/>
      <c r="FU197" s="29"/>
    </row>
    <row r="198" spans="1:177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  <c r="DR198" s="29"/>
      <c r="DS198" s="29"/>
      <c r="DT198" s="29"/>
      <c r="DU198" s="29"/>
      <c r="DV198" s="29"/>
      <c r="DW198" s="29"/>
      <c r="DX198" s="29"/>
      <c r="DY198" s="29"/>
      <c r="DZ198" s="29"/>
      <c r="EA198" s="29"/>
      <c r="EB198" s="29"/>
      <c r="EC198" s="29"/>
      <c r="ED198" s="29"/>
      <c r="EE198" s="29"/>
      <c r="EF198" s="29"/>
      <c r="EG198" s="29"/>
      <c r="EH198" s="29"/>
      <c r="EI198" s="29"/>
      <c r="EJ198" s="29"/>
      <c r="EK198" s="29"/>
      <c r="EL198" s="29"/>
      <c r="EM198" s="29"/>
      <c r="EN198" s="29"/>
      <c r="EO198" s="29"/>
      <c r="EP198" s="29"/>
      <c r="EQ198" s="29"/>
      <c r="ER198" s="29"/>
      <c r="ES198" s="29"/>
      <c r="ET198" s="29"/>
      <c r="EU198" s="29"/>
      <c r="EV198" s="29"/>
      <c r="EW198" s="29"/>
      <c r="EX198" s="29"/>
      <c r="EY198" s="29"/>
      <c r="EZ198" s="29"/>
      <c r="FA198" s="29"/>
      <c r="FB198" s="29"/>
      <c r="FC198" s="29"/>
      <c r="FD198" s="29"/>
      <c r="FE198" s="29"/>
      <c r="FF198" s="29"/>
      <c r="FG198" s="29"/>
      <c r="FH198" s="29"/>
      <c r="FI198" s="29"/>
      <c r="FJ198" s="29"/>
      <c r="FK198" s="29"/>
      <c r="FL198" s="29"/>
      <c r="FM198" s="29"/>
      <c r="FN198" s="29"/>
      <c r="FO198" s="29"/>
      <c r="FP198" s="29"/>
      <c r="FQ198" s="29"/>
      <c r="FR198" s="29"/>
      <c r="FS198" s="29"/>
      <c r="FT198" s="29"/>
      <c r="FU198" s="29"/>
    </row>
    <row r="199" spans="1:177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  <c r="DR199" s="29"/>
      <c r="DS199" s="29"/>
      <c r="DT199" s="29"/>
      <c r="DU199" s="29"/>
      <c r="DV199" s="29"/>
      <c r="DW199" s="29"/>
      <c r="DX199" s="29"/>
      <c r="DY199" s="29"/>
      <c r="DZ199" s="29"/>
      <c r="EA199" s="29"/>
      <c r="EB199" s="29"/>
      <c r="EC199" s="29"/>
      <c r="ED199" s="29"/>
      <c r="EE199" s="29"/>
      <c r="EF199" s="29"/>
      <c r="EG199" s="29"/>
      <c r="EH199" s="29"/>
      <c r="EI199" s="29"/>
      <c r="EJ199" s="29"/>
      <c r="EK199" s="29"/>
      <c r="EL199" s="29"/>
      <c r="EM199" s="29"/>
      <c r="EN199" s="29"/>
      <c r="EO199" s="29"/>
      <c r="EP199" s="29"/>
      <c r="EQ199" s="29"/>
      <c r="ER199" s="29"/>
      <c r="ES199" s="29"/>
      <c r="ET199" s="29"/>
      <c r="EU199" s="29"/>
      <c r="EV199" s="29"/>
      <c r="EW199" s="29"/>
      <c r="EX199" s="29"/>
      <c r="EY199" s="29"/>
      <c r="EZ199" s="29"/>
      <c r="FA199" s="29"/>
      <c r="FB199" s="29"/>
      <c r="FC199" s="29"/>
      <c r="FD199" s="29"/>
      <c r="FE199" s="29"/>
      <c r="FF199" s="29"/>
      <c r="FG199" s="29"/>
      <c r="FH199" s="29"/>
      <c r="FI199" s="29"/>
      <c r="FJ199" s="29"/>
      <c r="FK199" s="29"/>
      <c r="FL199" s="29"/>
      <c r="FM199" s="29"/>
      <c r="FN199" s="29"/>
      <c r="FO199" s="29"/>
      <c r="FP199" s="29"/>
      <c r="FQ199" s="29"/>
      <c r="FR199" s="29"/>
      <c r="FS199" s="29"/>
      <c r="FT199" s="29"/>
      <c r="FU199" s="29"/>
    </row>
    <row r="200" spans="1:177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  <c r="DR200" s="29"/>
      <c r="DS200" s="29"/>
      <c r="DT200" s="29"/>
      <c r="DU200" s="29"/>
      <c r="DV200" s="29"/>
      <c r="DW200" s="29"/>
      <c r="DX200" s="29"/>
      <c r="DY200" s="29"/>
      <c r="DZ200" s="29"/>
      <c r="EA200" s="29"/>
      <c r="EB200" s="29"/>
      <c r="EC200" s="29"/>
      <c r="ED200" s="29"/>
      <c r="EE200" s="29"/>
      <c r="EF200" s="29"/>
      <c r="EG200" s="29"/>
      <c r="EH200" s="29"/>
      <c r="EI200" s="29"/>
      <c r="EJ200" s="29"/>
      <c r="EK200" s="29"/>
      <c r="EL200" s="29"/>
      <c r="EM200" s="29"/>
      <c r="EN200" s="29"/>
      <c r="EO200" s="29"/>
      <c r="EP200" s="29"/>
      <c r="EQ200" s="29"/>
      <c r="ER200" s="29"/>
      <c r="ES200" s="29"/>
      <c r="ET200" s="29"/>
      <c r="EU200" s="29"/>
      <c r="EV200" s="29"/>
      <c r="EW200" s="29"/>
      <c r="EX200" s="29"/>
      <c r="EY200" s="29"/>
      <c r="EZ200" s="29"/>
      <c r="FA200" s="29"/>
      <c r="FB200" s="29"/>
      <c r="FC200" s="29"/>
      <c r="FD200" s="29"/>
      <c r="FE200" s="29"/>
      <c r="FF200" s="29"/>
      <c r="FG200" s="29"/>
      <c r="FH200" s="29"/>
      <c r="FI200" s="29"/>
      <c r="FJ200" s="29"/>
      <c r="FK200" s="29"/>
      <c r="FL200" s="29"/>
      <c r="FM200" s="29"/>
      <c r="FN200" s="29"/>
      <c r="FO200" s="29"/>
      <c r="FP200" s="29"/>
      <c r="FQ200" s="29"/>
      <c r="FR200" s="29"/>
      <c r="FS200" s="29"/>
      <c r="FT200" s="29"/>
      <c r="FU200" s="29"/>
    </row>
    <row r="201" spans="1:177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  <c r="DR201" s="29"/>
      <c r="DS201" s="29"/>
      <c r="DT201" s="29"/>
      <c r="DU201" s="29"/>
      <c r="DV201" s="29"/>
      <c r="DW201" s="29"/>
      <c r="DX201" s="29"/>
      <c r="DY201" s="29"/>
      <c r="DZ201" s="29"/>
      <c r="EA201" s="29"/>
      <c r="EB201" s="29"/>
      <c r="EC201" s="29"/>
      <c r="ED201" s="29"/>
      <c r="EE201" s="29"/>
      <c r="EF201" s="29"/>
      <c r="EG201" s="29"/>
      <c r="EH201" s="29"/>
      <c r="EI201" s="29"/>
      <c r="EJ201" s="29"/>
      <c r="EK201" s="29"/>
      <c r="EL201" s="29"/>
      <c r="EM201" s="29"/>
      <c r="EN201" s="29"/>
      <c r="EO201" s="29"/>
      <c r="EP201" s="29"/>
      <c r="EQ201" s="29"/>
      <c r="ER201" s="29"/>
      <c r="ES201" s="29"/>
      <c r="ET201" s="29"/>
      <c r="EU201" s="29"/>
      <c r="EV201" s="29"/>
      <c r="EW201" s="29"/>
      <c r="EX201" s="29"/>
      <c r="EY201" s="29"/>
      <c r="EZ201" s="29"/>
      <c r="FA201" s="29"/>
      <c r="FB201" s="29"/>
      <c r="FC201" s="29"/>
      <c r="FD201" s="29"/>
      <c r="FE201" s="29"/>
      <c r="FF201" s="29"/>
      <c r="FG201" s="29"/>
      <c r="FH201" s="29"/>
      <c r="FI201" s="29"/>
      <c r="FJ201" s="29"/>
      <c r="FK201" s="29"/>
      <c r="FL201" s="29"/>
      <c r="FM201" s="29"/>
      <c r="FN201" s="29"/>
      <c r="FO201" s="29"/>
      <c r="FP201" s="29"/>
      <c r="FQ201" s="29"/>
      <c r="FR201" s="29"/>
      <c r="FS201" s="29"/>
      <c r="FT201" s="29"/>
      <c r="FU201" s="29"/>
    </row>
    <row r="202" spans="1:177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  <c r="DR202" s="29"/>
      <c r="DS202" s="29"/>
      <c r="DT202" s="29"/>
      <c r="DU202" s="29"/>
      <c r="DV202" s="29"/>
      <c r="DW202" s="29"/>
      <c r="DX202" s="29"/>
      <c r="DY202" s="29"/>
      <c r="DZ202" s="29"/>
      <c r="EA202" s="29"/>
      <c r="EB202" s="29"/>
      <c r="EC202" s="29"/>
      <c r="ED202" s="29"/>
      <c r="EE202" s="29"/>
      <c r="EF202" s="29"/>
      <c r="EG202" s="29"/>
      <c r="EH202" s="29"/>
      <c r="EI202" s="29"/>
      <c r="EJ202" s="29"/>
      <c r="EK202" s="29"/>
      <c r="EL202" s="29"/>
      <c r="EM202" s="29"/>
      <c r="EN202" s="29"/>
      <c r="EO202" s="29"/>
      <c r="EP202" s="29"/>
      <c r="EQ202" s="29"/>
      <c r="ER202" s="29"/>
      <c r="ES202" s="29"/>
      <c r="ET202" s="29"/>
      <c r="EU202" s="29"/>
      <c r="EV202" s="29"/>
      <c r="EW202" s="29"/>
      <c r="EX202" s="29"/>
      <c r="EY202" s="29"/>
      <c r="EZ202" s="29"/>
      <c r="FA202" s="29"/>
      <c r="FB202" s="29"/>
      <c r="FC202" s="29"/>
      <c r="FD202" s="29"/>
      <c r="FE202" s="29"/>
      <c r="FF202" s="29"/>
      <c r="FG202" s="29"/>
      <c r="FH202" s="29"/>
      <c r="FI202" s="29"/>
      <c r="FJ202" s="29"/>
      <c r="FK202" s="29"/>
      <c r="FL202" s="29"/>
      <c r="FM202" s="29"/>
      <c r="FN202" s="29"/>
      <c r="FO202" s="29"/>
      <c r="FP202" s="29"/>
      <c r="FQ202" s="29"/>
      <c r="FR202" s="29"/>
      <c r="FS202" s="29"/>
      <c r="FT202" s="29"/>
      <c r="FU202" s="29"/>
    </row>
    <row r="203" spans="1:177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  <c r="DR203" s="29"/>
      <c r="DS203" s="29"/>
      <c r="DT203" s="29"/>
      <c r="DU203" s="29"/>
      <c r="DV203" s="29"/>
      <c r="DW203" s="29"/>
      <c r="DX203" s="29"/>
      <c r="DY203" s="29"/>
      <c r="DZ203" s="29"/>
      <c r="EA203" s="29"/>
      <c r="EB203" s="29"/>
      <c r="EC203" s="29"/>
      <c r="ED203" s="29"/>
      <c r="EE203" s="29"/>
      <c r="EF203" s="29"/>
      <c r="EG203" s="29"/>
      <c r="EH203" s="29"/>
      <c r="EI203" s="29"/>
      <c r="EJ203" s="29"/>
      <c r="EK203" s="29"/>
      <c r="EL203" s="29"/>
      <c r="EM203" s="29"/>
      <c r="EN203" s="29"/>
      <c r="EO203" s="29"/>
      <c r="EP203" s="29"/>
      <c r="EQ203" s="29"/>
      <c r="ER203" s="29"/>
      <c r="ES203" s="29"/>
      <c r="ET203" s="29"/>
      <c r="EU203" s="29"/>
      <c r="EV203" s="29"/>
      <c r="EW203" s="29"/>
      <c r="EX203" s="29"/>
      <c r="EY203" s="29"/>
      <c r="EZ203" s="29"/>
      <c r="FA203" s="29"/>
      <c r="FB203" s="29"/>
      <c r="FC203" s="29"/>
      <c r="FD203" s="29"/>
      <c r="FE203" s="29"/>
      <c r="FF203" s="29"/>
      <c r="FG203" s="29"/>
      <c r="FH203" s="29"/>
      <c r="FI203" s="29"/>
      <c r="FJ203" s="29"/>
      <c r="FK203" s="29"/>
      <c r="FL203" s="29"/>
      <c r="FM203" s="29"/>
      <c r="FN203" s="29"/>
      <c r="FO203" s="29"/>
      <c r="FP203" s="29"/>
      <c r="FQ203" s="29"/>
      <c r="FR203" s="29"/>
      <c r="FS203" s="29"/>
      <c r="FT203" s="29"/>
      <c r="FU203" s="29"/>
    </row>
    <row r="204" spans="1:177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  <c r="DR204" s="29"/>
      <c r="DS204" s="29"/>
      <c r="DT204" s="29"/>
      <c r="DU204" s="29"/>
      <c r="DV204" s="29"/>
      <c r="DW204" s="29"/>
      <c r="DX204" s="29"/>
      <c r="DY204" s="29"/>
      <c r="DZ204" s="29"/>
      <c r="EA204" s="29"/>
      <c r="EB204" s="29"/>
      <c r="EC204" s="29"/>
      <c r="ED204" s="29"/>
      <c r="EE204" s="29"/>
      <c r="EF204" s="29"/>
      <c r="EG204" s="29"/>
      <c r="EH204" s="29"/>
      <c r="EI204" s="29"/>
      <c r="EJ204" s="29"/>
      <c r="EK204" s="29"/>
      <c r="EL204" s="29"/>
      <c r="EM204" s="29"/>
      <c r="EN204" s="29"/>
      <c r="EO204" s="29"/>
      <c r="EP204" s="29"/>
      <c r="EQ204" s="29"/>
      <c r="ER204" s="29"/>
      <c r="ES204" s="29"/>
      <c r="ET204" s="29"/>
      <c r="EU204" s="29"/>
      <c r="EV204" s="29"/>
      <c r="EW204" s="29"/>
      <c r="EX204" s="29"/>
      <c r="EY204" s="29"/>
      <c r="EZ204" s="29"/>
      <c r="FA204" s="29"/>
      <c r="FB204" s="29"/>
      <c r="FC204" s="29"/>
      <c r="FD204" s="29"/>
      <c r="FE204" s="29"/>
      <c r="FF204" s="29"/>
      <c r="FG204" s="29"/>
      <c r="FH204" s="29"/>
      <c r="FI204" s="29"/>
      <c r="FJ204" s="29"/>
      <c r="FK204" s="29"/>
      <c r="FL204" s="29"/>
      <c r="FM204" s="29"/>
      <c r="FN204" s="29"/>
      <c r="FO204" s="29"/>
      <c r="FP204" s="29"/>
      <c r="FQ204" s="29"/>
      <c r="FR204" s="29"/>
      <c r="FS204" s="29"/>
      <c r="FT204" s="29"/>
      <c r="FU204" s="29"/>
    </row>
    <row r="205" spans="1:177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  <c r="DR205" s="29"/>
      <c r="DS205" s="29"/>
      <c r="DT205" s="29"/>
      <c r="DU205" s="29"/>
      <c r="DV205" s="29"/>
      <c r="DW205" s="29"/>
      <c r="DX205" s="29"/>
      <c r="DY205" s="29"/>
      <c r="DZ205" s="29"/>
      <c r="EA205" s="29"/>
      <c r="EB205" s="29"/>
      <c r="EC205" s="29"/>
      <c r="ED205" s="29"/>
      <c r="EE205" s="29"/>
      <c r="EF205" s="29"/>
      <c r="EG205" s="29"/>
      <c r="EH205" s="29"/>
      <c r="EI205" s="29"/>
      <c r="EJ205" s="29"/>
      <c r="EK205" s="29"/>
      <c r="EL205" s="29"/>
      <c r="EM205" s="29"/>
      <c r="EN205" s="29"/>
      <c r="EO205" s="29"/>
      <c r="EP205" s="29"/>
      <c r="EQ205" s="29"/>
      <c r="ER205" s="29"/>
      <c r="ES205" s="29"/>
      <c r="ET205" s="29"/>
      <c r="EU205" s="29"/>
      <c r="EV205" s="29"/>
      <c r="EW205" s="29"/>
      <c r="EX205" s="29"/>
      <c r="EY205" s="29"/>
      <c r="EZ205" s="29"/>
      <c r="FA205" s="29"/>
      <c r="FB205" s="29"/>
      <c r="FC205" s="29"/>
      <c r="FD205" s="29"/>
      <c r="FE205" s="29"/>
      <c r="FF205" s="29"/>
      <c r="FG205" s="29"/>
      <c r="FH205" s="29"/>
      <c r="FI205" s="29"/>
      <c r="FJ205" s="29"/>
      <c r="FK205" s="29"/>
      <c r="FL205" s="29"/>
      <c r="FM205" s="29"/>
      <c r="FN205" s="29"/>
      <c r="FO205" s="29"/>
      <c r="FP205" s="29"/>
      <c r="FQ205" s="29"/>
      <c r="FR205" s="29"/>
      <c r="FS205" s="29"/>
      <c r="FT205" s="29"/>
      <c r="FU205" s="29"/>
    </row>
    <row r="206" spans="1:177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  <c r="DR206" s="29"/>
      <c r="DS206" s="29"/>
      <c r="DT206" s="29"/>
      <c r="DU206" s="29"/>
      <c r="DV206" s="29"/>
      <c r="DW206" s="29"/>
      <c r="DX206" s="29"/>
      <c r="DY206" s="29"/>
      <c r="DZ206" s="29"/>
      <c r="EA206" s="29"/>
      <c r="EB206" s="29"/>
      <c r="EC206" s="29"/>
      <c r="ED206" s="29"/>
      <c r="EE206" s="29"/>
      <c r="EF206" s="29"/>
      <c r="EG206" s="29"/>
      <c r="EH206" s="29"/>
      <c r="EI206" s="29"/>
      <c r="EJ206" s="29"/>
      <c r="EK206" s="29"/>
      <c r="EL206" s="29"/>
      <c r="EM206" s="29"/>
      <c r="EN206" s="29"/>
      <c r="EO206" s="29"/>
      <c r="EP206" s="29"/>
      <c r="EQ206" s="29"/>
      <c r="ER206" s="29"/>
      <c r="ES206" s="29"/>
      <c r="ET206" s="29"/>
      <c r="EU206" s="29"/>
      <c r="EV206" s="29"/>
      <c r="EW206" s="29"/>
      <c r="EX206" s="29"/>
      <c r="EY206" s="29"/>
      <c r="EZ206" s="29"/>
      <c r="FA206" s="29"/>
      <c r="FB206" s="29"/>
      <c r="FC206" s="29"/>
      <c r="FD206" s="29"/>
      <c r="FE206" s="29"/>
      <c r="FF206" s="29"/>
      <c r="FG206" s="29"/>
      <c r="FH206" s="29"/>
      <c r="FI206" s="29"/>
      <c r="FJ206" s="29"/>
      <c r="FK206" s="29"/>
      <c r="FL206" s="29"/>
      <c r="FM206" s="29"/>
      <c r="FN206" s="29"/>
      <c r="FO206" s="29"/>
      <c r="FP206" s="29"/>
      <c r="FQ206" s="29"/>
      <c r="FR206" s="29"/>
      <c r="FS206" s="29"/>
      <c r="FT206" s="29"/>
      <c r="FU206" s="29"/>
    </row>
    <row r="207" spans="1:177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  <c r="DR207" s="29"/>
      <c r="DS207" s="29"/>
      <c r="DT207" s="29"/>
      <c r="DU207" s="29"/>
      <c r="DV207" s="29"/>
      <c r="DW207" s="29"/>
      <c r="DX207" s="29"/>
      <c r="DY207" s="29"/>
      <c r="DZ207" s="29"/>
      <c r="EA207" s="29"/>
      <c r="EB207" s="29"/>
      <c r="EC207" s="29"/>
      <c r="ED207" s="29"/>
      <c r="EE207" s="29"/>
      <c r="EF207" s="29"/>
      <c r="EG207" s="29"/>
      <c r="EH207" s="29"/>
      <c r="EI207" s="29"/>
      <c r="EJ207" s="29"/>
      <c r="EK207" s="29"/>
      <c r="EL207" s="29"/>
      <c r="EM207" s="29"/>
      <c r="EN207" s="29"/>
      <c r="EO207" s="29"/>
      <c r="EP207" s="29"/>
      <c r="EQ207" s="29"/>
      <c r="ER207" s="29"/>
      <c r="ES207" s="29"/>
      <c r="ET207" s="29"/>
      <c r="EU207" s="29"/>
      <c r="EV207" s="29"/>
      <c r="EW207" s="29"/>
      <c r="EX207" s="29"/>
      <c r="EY207" s="29"/>
      <c r="EZ207" s="29"/>
      <c r="FA207" s="29"/>
      <c r="FB207" s="29"/>
      <c r="FC207" s="29"/>
      <c r="FD207" s="29"/>
      <c r="FE207" s="29"/>
      <c r="FF207" s="29"/>
      <c r="FG207" s="29"/>
      <c r="FH207" s="29"/>
      <c r="FI207" s="29"/>
      <c r="FJ207" s="29"/>
      <c r="FK207" s="29"/>
      <c r="FL207" s="29"/>
      <c r="FM207" s="29"/>
      <c r="FN207" s="29"/>
      <c r="FO207" s="29"/>
      <c r="FP207" s="29"/>
      <c r="FQ207" s="29"/>
      <c r="FR207" s="29"/>
      <c r="FS207" s="29"/>
      <c r="FT207" s="29"/>
      <c r="FU207" s="29"/>
    </row>
    <row r="208" spans="1:177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  <c r="DR208" s="29"/>
      <c r="DS208" s="29"/>
      <c r="DT208" s="29"/>
      <c r="DU208" s="29"/>
      <c r="DV208" s="29"/>
      <c r="DW208" s="29"/>
      <c r="DX208" s="29"/>
      <c r="DY208" s="29"/>
      <c r="DZ208" s="29"/>
      <c r="EA208" s="29"/>
      <c r="EB208" s="29"/>
      <c r="EC208" s="29"/>
      <c r="ED208" s="29"/>
      <c r="EE208" s="29"/>
      <c r="EF208" s="29"/>
      <c r="EG208" s="29"/>
      <c r="EH208" s="29"/>
      <c r="EI208" s="29"/>
      <c r="EJ208" s="29"/>
      <c r="EK208" s="29"/>
      <c r="EL208" s="29"/>
      <c r="EM208" s="29"/>
      <c r="EN208" s="29"/>
      <c r="EO208" s="29"/>
      <c r="EP208" s="29"/>
      <c r="EQ208" s="29"/>
      <c r="ER208" s="29"/>
      <c r="ES208" s="29"/>
      <c r="ET208" s="29"/>
      <c r="EU208" s="29"/>
      <c r="EV208" s="29"/>
      <c r="EW208" s="29"/>
      <c r="EX208" s="29"/>
      <c r="EY208" s="29"/>
      <c r="EZ208" s="29"/>
      <c r="FA208" s="29"/>
      <c r="FB208" s="29"/>
      <c r="FC208" s="29"/>
      <c r="FD208" s="29"/>
      <c r="FE208" s="29"/>
      <c r="FF208" s="29"/>
      <c r="FG208" s="29"/>
      <c r="FH208" s="29"/>
      <c r="FI208" s="29"/>
      <c r="FJ208" s="29"/>
      <c r="FK208" s="29"/>
      <c r="FL208" s="29"/>
      <c r="FM208" s="29"/>
      <c r="FN208" s="29"/>
      <c r="FO208" s="29"/>
      <c r="FP208" s="29"/>
      <c r="FQ208" s="29"/>
      <c r="FR208" s="29"/>
      <c r="FS208" s="29"/>
      <c r="FT208" s="29"/>
      <c r="FU208" s="29"/>
    </row>
    <row r="209" spans="1:177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  <c r="DR209" s="29"/>
      <c r="DS209" s="29"/>
      <c r="DT209" s="29"/>
      <c r="DU209" s="29"/>
      <c r="DV209" s="29"/>
      <c r="DW209" s="29"/>
      <c r="DX209" s="29"/>
      <c r="DY209" s="29"/>
      <c r="DZ209" s="29"/>
      <c r="EA209" s="29"/>
      <c r="EB209" s="29"/>
      <c r="EC209" s="29"/>
      <c r="ED209" s="29"/>
      <c r="EE209" s="29"/>
      <c r="EF209" s="29"/>
      <c r="EG209" s="29"/>
      <c r="EH209" s="29"/>
      <c r="EI209" s="29"/>
      <c r="EJ209" s="29"/>
      <c r="EK209" s="29"/>
      <c r="EL209" s="29"/>
      <c r="EM209" s="29"/>
      <c r="EN209" s="29"/>
      <c r="EO209" s="29"/>
      <c r="EP209" s="29"/>
      <c r="EQ209" s="29"/>
      <c r="ER209" s="29"/>
      <c r="ES209" s="29"/>
      <c r="ET209" s="29"/>
      <c r="EU209" s="29"/>
      <c r="EV209" s="29"/>
      <c r="EW209" s="29"/>
      <c r="EX209" s="29"/>
      <c r="EY209" s="29"/>
      <c r="EZ209" s="29"/>
      <c r="FA209" s="29"/>
      <c r="FB209" s="29"/>
      <c r="FC209" s="29"/>
      <c r="FD209" s="29"/>
      <c r="FE209" s="29"/>
      <c r="FF209" s="29"/>
      <c r="FG209" s="29"/>
      <c r="FH209" s="29"/>
      <c r="FI209" s="29"/>
      <c r="FJ209" s="29"/>
      <c r="FK209" s="29"/>
      <c r="FL209" s="29"/>
      <c r="FM209" s="29"/>
      <c r="FN209" s="29"/>
      <c r="FO209" s="29"/>
      <c r="FP209" s="29"/>
      <c r="FQ209" s="29"/>
      <c r="FR209" s="29"/>
      <c r="FS209" s="29"/>
      <c r="FT209" s="29"/>
      <c r="FU209" s="29"/>
    </row>
    <row r="210" spans="1:177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  <c r="DR210" s="29"/>
      <c r="DS210" s="29"/>
      <c r="DT210" s="29"/>
      <c r="DU210" s="29"/>
      <c r="DV210" s="29"/>
      <c r="DW210" s="29"/>
      <c r="DX210" s="29"/>
      <c r="DY210" s="29"/>
      <c r="DZ210" s="29"/>
      <c r="EA210" s="29"/>
      <c r="EB210" s="29"/>
      <c r="EC210" s="29"/>
      <c r="ED210" s="29"/>
      <c r="EE210" s="29"/>
      <c r="EF210" s="29"/>
      <c r="EG210" s="29"/>
      <c r="EH210" s="29"/>
      <c r="EI210" s="29"/>
      <c r="EJ210" s="29"/>
      <c r="EK210" s="29"/>
      <c r="EL210" s="29"/>
      <c r="EM210" s="29"/>
      <c r="EN210" s="29"/>
      <c r="EO210" s="29"/>
      <c r="EP210" s="29"/>
      <c r="EQ210" s="29"/>
      <c r="ER210" s="29"/>
      <c r="ES210" s="29"/>
      <c r="ET210" s="29"/>
      <c r="EU210" s="29"/>
      <c r="EV210" s="29"/>
      <c r="EW210" s="29"/>
      <c r="EX210" s="29"/>
      <c r="EY210" s="29"/>
      <c r="EZ210" s="29"/>
      <c r="FA210" s="29"/>
      <c r="FB210" s="29"/>
      <c r="FC210" s="29"/>
      <c r="FD210" s="29"/>
      <c r="FE210" s="29"/>
      <c r="FF210" s="29"/>
      <c r="FG210" s="29"/>
      <c r="FH210" s="29"/>
      <c r="FI210" s="29"/>
      <c r="FJ210" s="29"/>
      <c r="FK210" s="29"/>
      <c r="FL210" s="29"/>
      <c r="FM210" s="29"/>
      <c r="FN210" s="29"/>
      <c r="FO210" s="29"/>
      <c r="FP210" s="29"/>
      <c r="FQ210" s="29"/>
      <c r="FR210" s="29"/>
      <c r="FS210" s="29"/>
      <c r="FT210" s="29"/>
      <c r="FU210" s="29"/>
    </row>
    <row r="211" spans="1:177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  <c r="DR211" s="29"/>
      <c r="DS211" s="29"/>
      <c r="DT211" s="29"/>
      <c r="DU211" s="29"/>
      <c r="DV211" s="29"/>
      <c r="DW211" s="29"/>
      <c r="DX211" s="29"/>
      <c r="DY211" s="29"/>
      <c r="DZ211" s="29"/>
      <c r="EA211" s="29"/>
      <c r="EB211" s="29"/>
      <c r="EC211" s="29"/>
      <c r="ED211" s="29"/>
      <c r="EE211" s="29"/>
      <c r="EF211" s="29"/>
      <c r="EG211" s="29"/>
      <c r="EH211" s="29"/>
      <c r="EI211" s="29"/>
      <c r="EJ211" s="29"/>
      <c r="EK211" s="29"/>
      <c r="EL211" s="29"/>
      <c r="EM211" s="29"/>
      <c r="EN211" s="29"/>
      <c r="EO211" s="29"/>
      <c r="EP211" s="29"/>
      <c r="EQ211" s="29"/>
      <c r="ER211" s="29"/>
      <c r="ES211" s="29"/>
      <c r="ET211" s="29"/>
      <c r="EU211" s="29"/>
      <c r="EV211" s="29"/>
      <c r="EW211" s="29"/>
      <c r="EX211" s="29"/>
      <c r="EY211" s="29"/>
      <c r="EZ211" s="29"/>
      <c r="FA211" s="29"/>
      <c r="FB211" s="29"/>
      <c r="FC211" s="29"/>
      <c r="FD211" s="29"/>
      <c r="FE211" s="29"/>
      <c r="FF211" s="29"/>
      <c r="FG211" s="29"/>
      <c r="FH211" s="29"/>
      <c r="FI211" s="29"/>
      <c r="FJ211" s="29"/>
      <c r="FK211" s="29"/>
      <c r="FL211" s="29"/>
      <c r="FM211" s="29"/>
      <c r="FN211" s="29"/>
      <c r="FO211" s="29"/>
      <c r="FP211" s="29"/>
      <c r="FQ211" s="29"/>
      <c r="FR211" s="29"/>
      <c r="FS211" s="29"/>
      <c r="FT211" s="29"/>
      <c r="FU211" s="29"/>
    </row>
    <row r="212" spans="1:177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  <c r="DR212" s="29"/>
      <c r="DS212" s="29"/>
      <c r="DT212" s="29"/>
      <c r="DU212" s="29"/>
      <c r="DV212" s="29"/>
      <c r="DW212" s="29"/>
      <c r="DX212" s="29"/>
      <c r="DY212" s="29"/>
      <c r="DZ212" s="29"/>
      <c r="EA212" s="29"/>
      <c r="EB212" s="29"/>
      <c r="EC212" s="29"/>
      <c r="ED212" s="29"/>
      <c r="EE212" s="29"/>
      <c r="EF212" s="29"/>
      <c r="EG212" s="29"/>
      <c r="EH212" s="29"/>
      <c r="EI212" s="29"/>
      <c r="EJ212" s="29"/>
      <c r="EK212" s="29"/>
      <c r="EL212" s="29"/>
      <c r="EM212" s="29"/>
      <c r="EN212" s="29"/>
      <c r="EO212" s="29"/>
      <c r="EP212" s="29"/>
      <c r="EQ212" s="29"/>
      <c r="ER212" s="29"/>
      <c r="ES212" s="29"/>
      <c r="ET212" s="29"/>
      <c r="EU212" s="29"/>
      <c r="EV212" s="29"/>
      <c r="EW212" s="29"/>
      <c r="EX212" s="29"/>
      <c r="EY212" s="29"/>
      <c r="EZ212" s="29"/>
      <c r="FA212" s="29"/>
      <c r="FB212" s="29"/>
      <c r="FC212" s="29"/>
      <c r="FD212" s="29"/>
      <c r="FE212" s="29"/>
      <c r="FF212" s="29"/>
      <c r="FG212" s="29"/>
      <c r="FH212" s="29"/>
      <c r="FI212" s="29"/>
      <c r="FJ212" s="29"/>
      <c r="FK212" s="29"/>
      <c r="FL212" s="29"/>
      <c r="FM212" s="29"/>
      <c r="FN212" s="29"/>
      <c r="FO212" s="29"/>
      <c r="FP212" s="29"/>
      <c r="FQ212" s="29"/>
      <c r="FR212" s="29"/>
      <c r="FS212" s="29"/>
      <c r="FT212" s="29"/>
      <c r="FU212" s="29"/>
    </row>
    <row r="213" spans="1:177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  <c r="DR213" s="29"/>
      <c r="DS213" s="29"/>
      <c r="DT213" s="29"/>
      <c r="DU213" s="29"/>
      <c r="DV213" s="29"/>
      <c r="DW213" s="29"/>
      <c r="DX213" s="29"/>
      <c r="DY213" s="29"/>
      <c r="DZ213" s="29"/>
      <c r="EA213" s="29"/>
      <c r="EB213" s="29"/>
      <c r="EC213" s="29"/>
      <c r="ED213" s="29"/>
      <c r="EE213" s="29"/>
      <c r="EF213" s="29"/>
      <c r="EG213" s="29"/>
      <c r="EH213" s="29"/>
      <c r="EI213" s="29"/>
      <c r="EJ213" s="29"/>
      <c r="EK213" s="29"/>
      <c r="EL213" s="29"/>
      <c r="EM213" s="29"/>
      <c r="EN213" s="29"/>
      <c r="EO213" s="29"/>
      <c r="EP213" s="29"/>
      <c r="EQ213" s="29"/>
      <c r="ER213" s="29"/>
      <c r="ES213" s="29"/>
      <c r="ET213" s="29"/>
      <c r="EU213" s="29"/>
      <c r="EV213" s="29"/>
      <c r="EW213" s="29"/>
      <c r="EX213" s="29"/>
      <c r="EY213" s="29"/>
      <c r="EZ213" s="29"/>
      <c r="FA213" s="29"/>
      <c r="FB213" s="29"/>
      <c r="FC213" s="29"/>
      <c r="FD213" s="29"/>
      <c r="FE213" s="29"/>
      <c r="FF213" s="29"/>
      <c r="FG213" s="29"/>
      <c r="FH213" s="29"/>
      <c r="FI213" s="29"/>
      <c r="FJ213" s="29"/>
      <c r="FK213" s="29"/>
      <c r="FL213" s="29"/>
      <c r="FM213" s="29"/>
      <c r="FN213" s="29"/>
      <c r="FO213" s="29"/>
      <c r="FP213" s="29"/>
      <c r="FQ213" s="29"/>
      <c r="FR213" s="29"/>
      <c r="FS213" s="29"/>
      <c r="FT213" s="29"/>
      <c r="FU213" s="29"/>
    </row>
    <row r="214" spans="1:177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  <c r="DR214" s="29"/>
      <c r="DS214" s="29"/>
      <c r="DT214" s="29"/>
      <c r="DU214" s="29"/>
      <c r="DV214" s="29"/>
      <c r="DW214" s="29"/>
      <c r="DX214" s="29"/>
      <c r="DY214" s="29"/>
      <c r="DZ214" s="29"/>
      <c r="EA214" s="29"/>
      <c r="EB214" s="29"/>
      <c r="EC214" s="29"/>
      <c r="ED214" s="29"/>
      <c r="EE214" s="29"/>
      <c r="EF214" s="29"/>
      <c r="EG214" s="29"/>
      <c r="EH214" s="29"/>
      <c r="EI214" s="29"/>
      <c r="EJ214" s="29"/>
      <c r="EK214" s="29"/>
      <c r="EL214" s="29"/>
      <c r="EM214" s="29"/>
      <c r="EN214" s="29"/>
      <c r="EO214" s="29"/>
      <c r="EP214" s="29"/>
      <c r="EQ214" s="29"/>
      <c r="ER214" s="29"/>
      <c r="ES214" s="29"/>
      <c r="ET214" s="29"/>
      <c r="EU214" s="29"/>
      <c r="EV214" s="29"/>
      <c r="EW214" s="29"/>
      <c r="EX214" s="29"/>
      <c r="EY214" s="29"/>
      <c r="EZ214" s="29"/>
      <c r="FA214" s="29"/>
      <c r="FB214" s="29"/>
      <c r="FC214" s="29"/>
      <c r="FD214" s="29"/>
      <c r="FE214" s="29"/>
      <c r="FF214" s="29"/>
      <c r="FG214" s="29"/>
      <c r="FH214" s="29"/>
      <c r="FI214" s="29"/>
      <c r="FJ214" s="29"/>
      <c r="FK214" s="29"/>
      <c r="FL214" s="29"/>
      <c r="FM214" s="29"/>
      <c r="FN214" s="29"/>
      <c r="FO214" s="29"/>
      <c r="FP214" s="29"/>
      <c r="FQ214" s="29"/>
      <c r="FR214" s="29"/>
      <c r="FS214" s="29"/>
      <c r="FT214" s="29"/>
      <c r="FU214" s="29"/>
    </row>
    <row r="215" spans="1:177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  <c r="DR215" s="29"/>
      <c r="DS215" s="29"/>
      <c r="DT215" s="29"/>
      <c r="DU215" s="29"/>
      <c r="DV215" s="29"/>
      <c r="DW215" s="29"/>
      <c r="DX215" s="29"/>
      <c r="DY215" s="29"/>
      <c r="DZ215" s="29"/>
      <c r="EA215" s="29"/>
      <c r="EB215" s="29"/>
      <c r="EC215" s="29"/>
      <c r="ED215" s="29"/>
      <c r="EE215" s="29"/>
      <c r="EF215" s="29"/>
      <c r="EG215" s="29"/>
      <c r="EH215" s="29"/>
      <c r="EI215" s="29"/>
      <c r="EJ215" s="29"/>
      <c r="EK215" s="29"/>
      <c r="EL215" s="29"/>
      <c r="EM215" s="29"/>
      <c r="EN215" s="29"/>
      <c r="EO215" s="29"/>
      <c r="EP215" s="29"/>
      <c r="EQ215" s="29"/>
      <c r="ER215" s="29"/>
      <c r="ES215" s="29"/>
      <c r="ET215" s="29"/>
      <c r="EU215" s="29"/>
      <c r="EV215" s="29"/>
      <c r="EW215" s="29"/>
      <c r="EX215" s="29"/>
      <c r="EY215" s="29"/>
      <c r="EZ215" s="29"/>
      <c r="FA215" s="29"/>
      <c r="FB215" s="29"/>
      <c r="FC215" s="29"/>
      <c r="FD215" s="29"/>
      <c r="FE215" s="29"/>
      <c r="FF215" s="29"/>
      <c r="FG215" s="29"/>
      <c r="FH215" s="29"/>
      <c r="FI215" s="29"/>
      <c r="FJ215" s="29"/>
      <c r="FK215" s="29"/>
      <c r="FL215" s="29"/>
      <c r="FM215" s="29"/>
      <c r="FN215" s="29"/>
      <c r="FO215" s="29"/>
      <c r="FP215" s="29"/>
      <c r="FQ215" s="29"/>
      <c r="FR215" s="29"/>
      <c r="FS215" s="29"/>
      <c r="FT215" s="29"/>
      <c r="FU215" s="29"/>
    </row>
    <row r="216" spans="1:177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  <c r="DR216" s="29"/>
      <c r="DS216" s="29"/>
      <c r="DT216" s="29"/>
      <c r="DU216" s="29"/>
      <c r="DV216" s="29"/>
      <c r="DW216" s="29"/>
      <c r="DX216" s="29"/>
      <c r="DY216" s="29"/>
      <c r="DZ216" s="29"/>
      <c r="EA216" s="29"/>
      <c r="EB216" s="29"/>
      <c r="EC216" s="29"/>
      <c r="ED216" s="29"/>
      <c r="EE216" s="29"/>
      <c r="EF216" s="29"/>
      <c r="EG216" s="29"/>
      <c r="EH216" s="29"/>
      <c r="EI216" s="29"/>
      <c r="EJ216" s="29"/>
      <c r="EK216" s="29"/>
      <c r="EL216" s="29"/>
      <c r="EM216" s="29"/>
      <c r="EN216" s="29"/>
      <c r="EO216" s="29"/>
      <c r="EP216" s="29"/>
      <c r="EQ216" s="29"/>
      <c r="ER216" s="29"/>
      <c r="ES216" s="29"/>
      <c r="ET216" s="29"/>
      <c r="EU216" s="29"/>
      <c r="EV216" s="29"/>
      <c r="EW216" s="29"/>
      <c r="EX216" s="29"/>
      <c r="EY216" s="29"/>
      <c r="EZ216" s="29"/>
      <c r="FA216" s="29"/>
      <c r="FB216" s="29"/>
      <c r="FC216" s="29"/>
      <c r="FD216" s="29"/>
      <c r="FE216" s="29"/>
      <c r="FF216" s="29"/>
      <c r="FG216" s="29"/>
      <c r="FH216" s="29"/>
      <c r="FI216" s="29"/>
      <c r="FJ216" s="29"/>
      <c r="FK216" s="29"/>
      <c r="FL216" s="29"/>
      <c r="FM216" s="29"/>
      <c r="FN216" s="29"/>
      <c r="FO216" s="29"/>
      <c r="FP216" s="29"/>
      <c r="FQ216" s="29"/>
      <c r="FR216" s="29"/>
      <c r="FS216" s="29"/>
      <c r="FT216" s="29"/>
      <c r="FU216" s="29"/>
    </row>
    <row r="217" spans="1:177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  <c r="DR217" s="29"/>
      <c r="DS217" s="29"/>
      <c r="DT217" s="29"/>
      <c r="DU217" s="29"/>
      <c r="DV217" s="29"/>
      <c r="DW217" s="29"/>
      <c r="DX217" s="29"/>
      <c r="DY217" s="29"/>
      <c r="DZ217" s="29"/>
      <c r="EA217" s="29"/>
      <c r="EB217" s="29"/>
      <c r="EC217" s="29"/>
      <c r="ED217" s="29"/>
      <c r="EE217" s="29"/>
      <c r="EF217" s="29"/>
      <c r="EG217" s="29"/>
      <c r="EH217" s="29"/>
      <c r="EI217" s="29"/>
      <c r="EJ217" s="29"/>
      <c r="EK217" s="29"/>
      <c r="EL217" s="29"/>
      <c r="EM217" s="29"/>
      <c r="EN217" s="29"/>
      <c r="EO217" s="29"/>
      <c r="EP217" s="29"/>
      <c r="EQ217" s="29"/>
      <c r="ER217" s="29"/>
      <c r="ES217" s="29"/>
      <c r="ET217" s="29"/>
      <c r="EU217" s="29"/>
      <c r="EV217" s="29"/>
      <c r="EW217" s="29"/>
      <c r="EX217" s="29"/>
      <c r="EY217" s="29"/>
      <c r="EZ217" s="29"/>
      <c r="FA217" s="29"/>
      <c r="FB217" s="29"/>
      <c r="FC217" s="29"/>
      <c r="FD217" s="29"/>
      <c r="FE217" s="29"/>
      <c r="FF217" s="29"/>
      <c r="FG217" s="29"/>
      <c r="FH217" s="29"/>
      <c r="FI217" s="29"/>
      <c r="FJ217" s="29"/>
      <c r="FK217" s="29"/>
      <c r="FL217" s="29"/>
      <c r="FM217" s="29"/>
      <c r="FN217" s="29"/>
      <c r="FO217" s="29"/>
      <c r="FP217" s="29"/>
      <c r="FQ217" s="29"/>
      <c r="FR217" s="29"/>
      <c r="FS217" s="29"/>
      <c r="FT217" s="29"/>
      <c r="FU217" s="29"/>
    </row>
    <row r="218" spans="1:177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  <c r="DR218" s="29"/>
      <c r="DS218" s="29"/>
      <c r="DT218" s="29"/>
      <c r="DU218" s="29"/>
      <c r="DV218" s="29"/>
      <c r="DW218" s="29"/>
      <c r="DX218" s="29"/>
      <c r="DY218" s="29"/>
      <c r="DZ218" s="29"/>
      <c r="EA218" s="29"/>
      <c r="EB218" s="29"/>
      <c r="EC218" s="29"/>
      <c r="ED218" s="29"/>
      <c r="EE218" s="29"/>
      <c r="EF218" s="29"/>
      <c r="EG218" s="29"/>
      <c r="EH218" s="29"/>
      <c r="EI218" s="29"/>
      <c r="EJ218" s="29"/>
      <c r="EK218" s="29"/>
      <c r="EL218" s="29"/>
      <c r="EM218" s="29"/>
      <c r="EN218" s="29"/>
      <c r="EO218" s="29"/>
      <c r="EP218" s="29"/>
      <c r="EQ218" s="29"/>
      <c r="ER218" s="29"/>
      <c r="ES218" s="29"/>
      <c r="ET218" s="29"/>
      <c r="EU218" s="29"/>
      <c r="EV218" s="29"/>
      <c r="EW218" s="29"/>
      <c r="EX218" s="29"/>
      <c r="EY218" s="29"/>
      <c r="EZ218" s="29"/>
      <c r="FA218" s="29"/>
      <c r="FB218" s="29"/>
      <c r="FC218" s="29"/>
      <c r="FD218" s="29"/>
      <c r="FE218" s="29"/>
      <c r="FF218" s="29"/>
      <c r="FG218" s="29"/>
      <c r="FH218" s="29"/>
      <c r="FI218" s="29"/>
      <c r="FJ218" s="29"/>
      <c r="FK218" s="29"/>
      <c r="FL218" s="29"/>
      <c r="FM218" s="29"/>
      <c r="FN218" s="29"/>
      <c r="FO218" s="29"/>
      <c r="FP218" s="29"/>
      <c r="FQ218" s="29"/>
      <c r="FR218" s="29"/>
      <c r="FS218" s="29"/>
      <c r="FT218" s="29"/>
      <c r="FU218" s="29"/>
    </row>
    <row r="219" spans="1:177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  <c r="DR219" s="29"/>
      <c r="DS219" s="29"/>
      <c r="DT219" s="29"/>
      <c r="DU219" s="29"/>
      <c r="DV219" s="29"/>
      <c r="DW219" s="29"/>
      <c r="DX219" s="29"/>
      <c r="DY219" s="29"/>
      <c r="DZ219" s="29"/>
      <c r="EA219" s="29"/>
      <c r="EB219" s="29"/>
      <c r="EC219" s="29"/>
      <c r="ED219" s="29"/>
      <c r="EE219" s="29"/>
      <c r="EF219" s="29"/>
      <c r="EG219" s="29"/>
      <c r="EH219" s="29"/>
      <c r="EI219" s="29"/>
      <c r="EJ219" s="29"/>
      <c r="EK219" s="29"/>
      <c r="EL219" s="29"/>
      <c r="EM219" s="29"/>
      <c r="EN219" s="29"/>
      <c r="EO219" s="29"/>
      <c r="EP219" s="29"/>
      <c r="EQ219" s="29"/>
      <c r="ER219" s="29"/>
      <c r="ES219" s="29"/>
      <c r="ET219" s="29"/>
      <c r="EU219" s="29"/>
      <c r="EV219" s="29"/>
      <c r="EW219" s="29"/>
      <c r="EX219" s="29"/>
      <c r="EY219" s="29"/>
      <c r="EZ219" s="29"/>
      <c r="FA219" s="29"/>
      <c r="FB219" s="29"/>
      <c r="FC219" s="29"/>
      <c r="FD219" s="29"/>
      <c r="FE219" s="29"/>
      <c r="FF219" s="29"/>
      <c r="FG219" s="29"/>
      <c r="FH219" s="29"/>
      <c r="FI219" s="29"/>
      <c r="FJ219" s="29"/>
      <c r="FK219" s="29"/>
      <c r="FL219" s="29"/>
      <c r="FM219" s="29"/>
      <c r="FN219" s="29"/>
      <c r="FO219" s="29"/>
      <c r="FP219" s="29"/>
      <c r="FQ219" s="29"/>
      <c r="FR219" s="29"/>
      <c r="FS219" s="29"/>
      <c r="FT219" s="29"/>
      <c r="FU219" s="29"/>
    </row>
    <row r="220" spans="1:177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  <c r="DR220" s="29"/>
      <c r="DS220" s="29"/>
      <c r="DT220" s="29"/>
      <c r="DU220" s="29"/>
      <c r="DV220" s="29"/>
      <c r="DW220" s="29"/>
      <c r="DX220" s="29"/>
      <c r="DY220" s="29"/>
      <c r="DZ220" s="29"/>
      <c r="EA220" s="29"/>
      <c r="EB220" s="29"/>
      <c r="EC220" s="29"/>
      <c r="ED220" s="29"/>
      <c r="EE220" s="29"/>
      <c r="EF220" s="29"/>
      <c r="EG220" s="29"/>
      <c r="EH220" s="29"/>
      <c r="EI220" s="29"/>
      <c r="EJ220" s="29"/>
      <c r="EK220" s="29"/>
      <c r="EL220" s="29"/>
      <c r="EM220" s="29"/>
      <c r="EN220" s="29"/>
      <c r="EO220" s="29"/>
      <c r="EP220" s="29"/>
      <c r="EQ220" s="29"/>
      <c r="ER220" s="29"/>
      <c r="ES220" s="29"/>
      <c r="ET220" s="29"/>
      <c r="EU220" s="29"/>
      <c r="EV220" s="29"/>
      <c r="EW220" s="29"/>
      <c r="EX220" s="29"/>
      <c r="EY220" s="29"/>
      <c r="EZ220" s="29"/>
      <c r="FA220" s="29"/>
      <c r="FB220" s="29"/>
      <c r="FC220" s="29"/>
      <c r="FD220" s="29"/>
      <c r="FE220" s="29"/>
      <c r="FF220" s="29"/>
      <c r="FG220" s="29"/>
      <c r="FH220" s="29"/>
      <c r="FI220" s="29"/>
      <c r="FJ220" s="29"/>
      <c r="FK220" s="29"/>
      <c r="FL220" s="29"/>
      <c r="FM220" s="29"/>
      <c r="FN220" s="29"/>
      <c r="FO220" s="29"/>
      <c r="FP220" s="29"/>
      <c r="FQ220" s="29"/>
      <c r="FR220" s="29"/>
      <c r="FS220" s="29"/>
      <c r="FT220" s="29"/>
      <c r="FU220" s="29"/>
    </row>
    <row r="221" spans="1:177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  <c r="DR221" s="29"/>
      <c r="DS221" s="29"/>
      <c r="DT221" s="29"/>
      <c r="DU221" s="29"/>
      <c r="DV221" s="29"/>
      <c r="DW221" s="29"/>
      <c r="DX221" s="29"/>
      <c r="DY221" s="29"/>
      <c r="DZ221" s="29"/>
      <c r="EA221" s="29"/>
      <c r="EB221" s="29"/>
      <c r="EC221" s="29"/>
      <c r="ED221" s="29"/>
      <c r="EE221" s="29"/>
      <c r="EF221" s="29"/>
      <c r="EG221" s="29"/>
      <c r="EH221" s="29"/>
      <c r="EI221" s="29"/>
      <c r="EJ221" s="29"/>
      <c r="EK221" s="29"/>
      <c r="EL221" s="29"/>
      <c r="EM221" s="29"/>
      <c r="EN221" s="29"/>
      <c r="EO221" s="29"/>
      <c r="EP221" s="29"/>
      <c r="EQ221" s="29"/>
      <c r="ER221" s="29"/>
      <c r="ES221" s="29"/>
      <c r="ET221" s="29"/>
      <c r="EU221" s="29"/>
      <c r="EV221" s="29"/>
      <c r="EW221" s="29"/>
      <c r="EX221" s="29"/>
      <c r="EY221" s="29"/>
      <c r="EZ221" s="29"/>
      <c r="FA221" s="29"/>
      <c r="FB221" s="29"/>
      <c r="FC221" s="29"/>
      <c r="FD221" s="29"/>
      <c r="FE221" s="29"/>
      <c r="FF221" s="29"/>
      <c r="FG221" s="29"/>
      <c r="FH221" s="29"/>
      <c r="FI221" s="29"/>
      <c r="FJ221" s="29"/>
      <c r="FK221" s="29"/>
      <c r="FL221" s="29"/>
      <c r="FM221" s="29"/>
      <c r="FN221" s="29"/>
      <c r="FO221" s="29"/>
      <c r="FP221" s="29"/>
      <c r="FQ221" s="29"/>
      <c r="FR221" s="29"/>
      <c r="FS221" s="29"/>
      <c r="FT221" s="29"/>
      <c r="FU221" s="29"/>
    </row>
    <row r="222" spans="1:177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  <c r="DR222" s="29"/>
      <c r="DS222" s="29"/>
      <c r="DT222" s="29"/>
      <c r="DU222" s="29"/>
      <c r="DV222" s="29"/>
      <c r="DW222" s="29"/>
      <c r="DX222" s="29"/>
      <c r="DY222" s="29"/>
      <c r="DZ222" s="29"/>
      <c r="EA222" s="29"/>
      <c r="EB222" s="29"/>
      <c r="EC222" s="29"/>
      <c r="ED222" s="29"/>
      <c r="EE222" s="29"/>
      <c r="EF222" s="29"/>
      <c r="EG222" s="29"/>
      <c r="EH222" s="29"/>
      <c r="EI222" s="29"/>
      <c r="EJ222" s="29"/>
      <c r="EK222" s="29"/>
      <c r="EL222" s="29"/>
      <c r="EM222" s="29"/>
      <c r="EN222" s="29"/>
      <c r="EO222" s="29"/>
      <c r="EP222" s="29"/>
      <c r="EQ222" s="29"/>
      <c r="ER222" s="29"/>
      <c r="ES222" s="29"/>
      <c r="ET222" s="29"/>
      <c r="EU222" s="29"/>
      <c r="EV222" s="29"/>
      <c r="EW222" s="29"/>
      <c r="EX222" s="29"/>
      <c r="EY222" s="29"/>
      <c r="EZ222" s="29"/>
      <c r="FA222" s="29"/>
      <c r="FB222" s="29"/>
      <c r="FC222" s="29"/>
      <c r="FD222" s="29"/>
      <c r="FE222" s="29"/>
      <c r="FF222" s="29"/>
      <c r="FG222" s="29"/>
      <c r="FH222" s="29"/>
      <c r="FI222" s="29"/>
      <c r="FJ222" s="29"/>
      <c r="FK222" s="29"/>
      <c r="FL222" s="29"/>
      <c r="FM222" s="29"/>
      <c r="FN222" s="29"/>
      <c r="FO222" s="29"/>
      <c r="FP222" s="29"/>
      <c r="FQ222" s="29"/>
      <c r="FR222" s="29"/>
      <c r="FS222" s="29"/>
      <c r="FT222" s="29"/>
      <c r="FU222" s="29"/>
    </row>
    <row r="223" spans="1:177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  <c r="DR223" s="29"/>
      <c r="DS223" s="29"/>
      <c r="DT223" s="29"/>
      <c r="DU223" s="29"/>
      <c r="DV223" s="29"/>
      <c r="DW223" s="29"/>
      <c r="DX223" s="29"/>
      <c r="DY223" s="29"/>
      <c r="DZ223" s="29"/>
      <c r="EA223" s="29"/>
      <c r="EB223" s="29"/>
      <c r="EC223" s="29"/>
      <c r="ED223" s="29"/>
      <c r="EE223" s="29"/>
      <c r="EF223" s="29"/>
      <c r="EG223" s="29"/>
      <c r="EH223" s="29"/>
      <c r="EI223" s="29"/>
      <c r="EJ223" s="29"/>
      <c r="EK223" s="29"/>
      <c r="EL223" s="29"/>
      <c r="EM223" s="29"/>
      <c r="EN223" s="29"/>
      <c r="EO223" s="29"/>
      <c r="EP223" s="29"/>
      <c r="EQ223" s="29"/>
      <c r="ER223" s="29"/>
      <c r="ES223" s="29"/>
      <c r="ET223" s="29"/>
      <c r="EU223" s="29"/>
      <c r="EV223" s="29"/>
      <c r="EW223" s="29"/>
      <c r="EX223" s="29"/>
      <c r="EY223" s="29"/>
      <c r="EZ223" s="29"/>
      <c r="FA223" s="29"/>
      <c r="FB223" s="29"/>
      <c r="FC223" s="29"/>
      <c r="FD223" s="29"/>
      <c r="FE223" s="29"/>
      <c r="FF223" s="29"/>
      <c r="FG223" s="29"/>
      <c r="FH223" s="29"/>
      <c r="FI223" s="29"/>
      <c r="FJ223" s="29"/>
      <c r="FK223" s="29"/>
      <c r="FL223" s="29"/>
      <c r="FM223" s="29"/>
      <c r="FN223" s="29"/>
      <c r="FO223" s="29"/>
      <c r="FP223" s="29"/>
      <c r="FQ223" s="29"/>
      <c r="FR223" s="29"/>
      <c r="FS223" s="29"/>
      <c r="FT223" s="29"/>
      <c r="FU223" s="29"/>
    </row>
    <row r="224" spans="1:177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  <c r="DR224" s="29"/>
      <c r="DS224" s="29"/>
      <c r="DT224" s="29"/>
      <c r="DU224" s="29"/>
      <c r="DV224" s="29"/>
      <c r="DW224" s="29"/>
      <c r="DX224" s="29"/>
      <c r="DY224" s="29"/>
      <c r="DZ224" s="29"/>
      <c r="EA224" s="29"/>
      <c r="EB224" s="29"/>
      <c r="EC224" s="29"/>
      <c r="ED224" s="29"/>
      <c r="EE224" s="29"/>
      <c r="EF224" s="29"/>
      <c r="EG224" s="29"/>
      <c r="EH224" s="29"/>
      <c r="EI224" s="29"/>
      <c r="EJ224" s="29"/>
      <c r="EK224" s="29"/>
      <c r="EL224" s="29"/>
      <c r="EM224" s="29"/>
      <c r="EN224" s="29"/>
      <c r="EO224" s="29"/>
      <c r="EP224" s="29"/>
      <c r="EQ224" s="29"/>
      <c r="ER224" s="29"/>
      <c r="ES224" s="29"/>
      <c r="ET224" s="29"/>
      <c r="EU224" s="29"/>
      <c r="EV224" s="29"/>
      <c r="EW224" s="29"/>
      <c r="EX224" s="29"/>
      <c r="EY224" s="29"/>
      <c r="EZ224" s="29"/>
      <c r="FA224" s="29"/>
      <c r="FB224" s="29"/>
      <c r="FC224" s="29"/>
      <c r="FD224" s="29"/>
      <c r="FE224" s="29"/>
      <c r="FF224" s="29"/>
      <c r="FG224" s="29"/>
      <c r="FH224" s="29"/>
      <c r="FI224" s="29"/>
      <c r="FJ224" s="29"/>
      <c r="FK224" s="29"/>
      <c r="FL224" s="29"/>
      <c r="FM224" s="29"/>
      <c r="FN224" s="29"/>
      <c r="FO224" s="29"/>
      <c r="FP224" s="29"/>
      <c r="FQ224" s="29"/>
      <c r="FR224" s="29"/>
      <c r="FS224" s="29"/>
      <c r="FT224" s="29"/>
      <c r="FU224" s="29"/>
    </row>
    <row r="225" spans="1:177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  <c r="DR225" s="29"/>
      <c r="DS225" s="29"/>
      <c r="DT225" s="29"/>
      <c r="DU225" s="29"/>
      <c r="DV225" s="29"/>
      <c r="DW225" s="29"/>
      <c r="DX225" s="29"/>
      <c r="DY225" s="29"/>
      <c r="DZ225" s="29"/>
      <c r="EA225" s="29"/>
      <c r="EB225" s="29"/>
      <c r="EC225" s="29"/>
      <c r="ED225" s="29"/>
      <c r="EE225" s="29"/>
      <c r="EF225" s="29"/>
      <c r="EG225" s="29"/>
      <c r="EH225" s="29"/>
      <c r="EI225" s="29"/>
      <c r="EJ225" s="29"/>
      <c r="EK225" s="29"/>
      <c r="EL225" s="29"/>
      <c r="EM225" s="29"/>
      <c r="EN225" s="29"/>
      <c r="EO225" s="29"/>
      <c r="EP225" s="29"/>
      <c r="EQ225" s="29"/>
      <c r="ER225" s="29"/>
      <c r="ES225" s="29"/>
      <c r="ET225" s="29"/>
      <c r="EU225" s="29"/>
      <c r="EV225" s="29"/>
      <c r="EW225" s="29"/>
      <c r="EX225" s="29"/>
      <c r="EY225" s="29"/>
      <c r="EZ225" s="29"/>
      <c r="FA225" s="29"/>
      <c r="FB225" s="29"/>
      <c r="FC225" s="29"/>
      <c r="FD225" s="29"/>
      <c r="FE225" s="29"/>
      <c r="FF225" s="29"/>
      <c r="FG225" s="29"/>
      <c r="FH225" s="29"/>
      <c r="FI225" s="29"/>
      <c r="FJ225" s="29"/>
      <c r="FK225" s="29"/>
      <c r="FL225" s="29"/>
      <c r="FM225" s="29"/>
      <c r="FN225" s="29"/>
      <c r="FO225" s="29"/>
      <c r="FP225" s="29"/>
      <c r="FQ225" s="29"/>
      <c r="FR225" s="29"/>
      <c r="FS225" s="29"/>
      <c r="FT225" s="29"/>
      <c r="FU225" s="29"/>
    </row>
    <row r="226" spans="1:177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  <c r="DR226" s="29"/>
      <c r="DS226" s="29"/>
      <c r="DT226" s="29"/>
      <c r="DU226" s="29"/>
      <c r="DV226" s="29"/>
      <c r="DW226" s="29"/>
      <c r="DX226" s="29"/>
      <c r="DY226" s="29"/>
      <c r="DZ226" s="29"/>
      <c r="EA226" s="29"/>
      <c r="EB226" s="29"/>
      <c r="EC226" s="29"/>
      <c r="ED226" s="29"/>
      <c r="EE226" s="29"/>
      <c r="EF226" s="29"/>
      <c r="EG226" s="29"/>
      <c r="EH226" s="29"/>
      <c r="EI226" s="29"/>
      <c r="EJ226" s="29"/>
      <c r="EK226" s="29"/>
      <c r="EL226" s="29"/>
      <c r="EM226" s="29"/>
      <c r="EN226" s="29"/>
      <c r="EO226" s="29"/>
      <c r="EP226" s="29"/>
      <c r="EQ226" s="29"/>
      <c r="ER226" s="29"/>
      <c r="ES226" s="29"/>
      <c r="ET226" s="29"/>
      <c r="EU226" s="29"/>
      <c r="EV226" s="29"/>
      <c r="EW226" s="29"/>
      <c r="EX226" s="29"/>
      <c r="EY226" s="29"/>
      <c r="EZ226" s="29"/>
      <c r="FA226" s="29"/>
      <c r="FB226" s="29"/>
      <c r="FC226" s="29"/>
      <c r="FD226" s="29"/>
      <c r="FE226" s="29"/>
      <c r="FF226" s="29"/>
      <c r="FG226" s="29"/>
      <c r="FH226" s="29"/>
      <c r="FI226" s="29"/>
      <c r="FJ226" s="29"/>
      <c r="FK226" s="29"/>
      <c r="FL226" s="29"/>
      <c r="FM226" s="29"/>
      <c r="FN226" s="29"/>
      <c r="FO226" s="29"/>
      <c r="FP226" s="29"/>
      <c r="FQ226" s="29"/>
      <c r="FR226" s="29"/>
      <c r="FS226" s="29"/>
      <c r="FT226" s="29"/>
      <c r="FU226" s="29"/>
    </row>
    <row r="227" spans="1:177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  <c r="DR227" s="29"/>
      <c r="DS227" s="29"/>
      <c r="DT227" s="29"/>
      <c r="DU227" s="29"/>
      <c r="DV227" s="29"/>
      <c r="DW227" s="29"/>
      <c r="DX227" s="29"/>
      <c r="DY227" s="29"/>
      <c r="DZ227" s="29"/>
      <c r="EA227" s="29"/>
      <c r="EB227" s="29"/>
      <c r="EC227" s="29"/>
      <c r="ED227" s="29"/>
      <c r="EE227" s="29"/>
      <c r="EF227" s="29"/>
      <c r="EG227" s="29"/>
      <c r="EH227" s="29"/>
      <c r="EI227" s="29"/>
      <c r="EJ227" s="29"/>
      <c r="EK227" s="29"/>
      <c r="EL227" s="29"/>
      <c r="EM227" s="29"/>
      <c r="EN227" s="29"/>
      <c r="EO227" s="29"/>
      <c r="EP227" s="29"/>
      <c r="EQ227" s="29"/>
      <c r="ER227" s="29"/>
      <c r="ES227" s="29"/>
      <c r="ET227" s="29"/>
      <c r="EU227" s="29"/>
      <c r="EV227" s="29"/>
      <c r="EW227" s="29"/>
      <c r="EX227" s="29"/>
      <c r="EY227" s="29"/>
      <c r="EZ227" s="29"/>
      <c r="FA227" s="29"/>
      <c r="FB227" s="29"/>
      <c r="FC227" s="29"/>
      <c r="FD227" s="29"/>
      <c r="FE227" s="29"/>
      <c r="FF227" s="29"/>
      <c r="FG227" s="29"/>
      <c r="FH227" s="29"/>
      <c r="FI227" s="29"/>
      <c r="FJ227" s="29"/>
      <c r="FK227" s="29"/>
      <c r="FL227" s="29"/>
      <c r="FM227" s="29"/>
      <c r="FN227" s="29"/>
      <c r="FO227" s="29"/>
      <c r="FP227" s="29"/>
      <c r="FQ227" s="29"/>
      <c r="FR227" s="29"/>
      <c r="FS227" s="29"/>
      <c r="FT227" s="29"/>
      <c r="FU227" s="29"/>
    </row>
    <row r="228" spans="1:177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  <c r="DR228" s="29"/>
      <c r="DS228" s="29"/>
      <c r="DT228" s="29"/>
      <c r="DU228" s="29"/>
      <c r="DV228" s="29"/>
      <c r="DW228" s="29"/>
      <c r="DX228" s="29"/>
      <c r="DY228" s="29"/>
      <c r="DZ228" s="29"/>
      <c r="EA228" s="29"/>
      <c r="EB228" s="29"/>
      <c r="EC228" s="29"/>
      <c r="ED228" s="29"/>
      <c r="EE228" s="29"/>
      <c r="EF228" s="29"/>
      <c r="EG228" s="29"/>
      <c r="EH228" s="29"/>
      <c r="EI228" s="29"/>
      <c r="EJ228" s="29"/>
      <c r="EK228" s="29"/>
      <c r="EL228" s="29"/>
      <c r="EM228" s="29"/>
      <c r="EN228" s="29"/>
      <c r="EO228" s="29"/>
      <c r="EP228" s="29"/>
      <c r="EQ228" s="29"/>
      <c r="ER228" s="29"/>
      <c r="ES228" s="29"/>
      <c r="ET228" s="29"/>
      <c r="EU228" s="29"/>
      <c r="EV228" s="29"/>
      <c r="EW228" s="29"/>
      <c r="EX228" s="29"/>
      <c r="EY228" s="29"/>
      <c r="EZ228" s="29"/>
      <c r="FA228" s="29"/>
      <c r="FB228" s="29"/>
      <c r="FC228" s="29"/>
      <c r="FD228" s="29"/>
      <c r="FE228" s="29"/>
      <c r="FF228" s="29"/>
      <c r="FG228" s="29"/>
      <c r="FH228" s="29"/>
      <c r="FI228" s="29"/>
      <c r="FJ228" s="29"/>
      <c r="FK228" s="29"/>
      <c r="FL228" s="29"/>
      <c r="FM228" s="29"/>
      <c r="FN228" s="29"/>
      <c r="FO228" s="29"/>
      <c r="FP228" s="29"/>
      <c r="FQ228" s="29"/>
      <c r="FR228" s="29"/>
      <c r="FS228" s="29"/>
      <c r="FT228" s="29"/>
      <c r="FU228" s="29"/>
    </row>
    <row r="229" spans="1:177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  <c r="DR229" s="29"/>
      <c r="DS229" s="29"/>
      <c r="DT229" s="29"/>
      <c r="DU229" s="29"/>
      <c r="DV229" s="29"/>
      <c r="DW229" s="29"/>
      <c r="DX229" s="29"/>
      <c r="DY229" s="29"/>
      <c r="DZ229" s="29"/>
      <c r="EA229" s="29"/>
      <c r="EB229" s="29"/>
      <c r="EC229" s="29"/>
      <c r="ED229" s="29"/>
      <c r="EE229" s="29"/>
      <c r="EF229" s="29"/>
      <c r="EG229" s="29"/>
      <c r="EH229" s="29"/>
      <c r="EI229" s="29"/>
      <c r="EJ229" s="29"/>
      <c r="EK229" s="29"/>
      <c r="EL229" s="29"/>
      <c r="EM229" s="29"/>
      <c r="EN229" s="29"/>
      <c r="EO229" s="29"/>
      <c r="EP229" s="29"/>
      <c r="EQ229" s="29"/>
      <c r="ER229" s="29"/>
      <c r="ES229" s="29"/>
      <c r="ET229" s="29"/>
      <c r="EU229" s="29"/>
      <c r="EV229" s="29"/>
      <c r="EW229" s="29"/>
      <c r="EX229" s="29"/>
      <c r="EY229" s="29"/>
      <c r="EZ229" s="29"/>
      <c r="FA229" s="29"/>
      <c r="FB229" s="29"/>
      <c r="FC229" s="29"/>
      <c r="FD229" s="29"/>
      <c r="FE229" s="29"/>
      <c r="FF229" s="29"/>
      <c r="FG229" s="29"/>
      <c r="FH229" s="29"/>
      <c r="FI229" s="29"/>
      <c r="FJ229" s="29"/>
      <c r="FK229" s="29"/>
      <c r="FL229" s="29"/>
      <c r="FM229" s="29"/>
      <c r="FN229" s="29"/>
      <c r="FO229" s="29"/>
      <c r="FP229" s="29"/>
      <c r="FQ229" s="29"/>
      <c r="FR229" s="29"/>
      <c r="FS229" s="29"/>
      <c r="FT229" s="29"/>
      <c r="FU229" s="29"/>
    </row>
    <row r="230" spans="1:177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  <c r="DR230" s="29"/>
      <c r="DS230" s="29"/>
      <c r="DT230" s="29"/>
      <c r="DU230" s="29"/>
      <c r="DV230" s="29"/>
      <c r="DW230" s="29"/>
      <c r="DX230" s="29"/>
      <c r="DY230" s="29"/>
      <c r="DZ230" s="29"/>
      <c r="EA230" s="29"/>
      <c r="EB230" s="29"/>
      <c r="EC230" s="29"/>
      <c r="ED230" s="29"/>
      <c r="EE230" s="29"/>
      <c r="EF230" s="29"/>
      <c r="EG230" s="29"/>
      <c r="EH230" s="29"/>
      <c r="EI230" s="29"/>
      <c r="EJ230" s="29"/>
      <c r="EK230" s="29"/>
      <c r="EL230" s="29"/>
      <c r="EM230" s="29"/>
      <c r="EN230" s="29"/>
      <c r="EO230" s="29"/>
      <c r="EP230" s="29"/>
      <c r="EQ230" s="29"/>
      <c r="ER230" s="29"/>
      <c r="ES230" s="29"/>
      <c r="ET230" s="29"/>
      <c r="EU230" s="29"/>
      <c r="EV230" s="29"/>
      <c r="EW230" s="29"/>
      <c r="EX230" s="29"/>
      <c r="EY230" s="29"/>
      <c r="EZ230" s="29"/>
      <c r="FA230" s="29"/>
      <c r="FB230" s="29"/>
      <c r="FC230" s="29"/>
      <c r="FD230" s="29"/>
      <c r="FE230" s="29"/>
      <c r="FF230" s="29"/>
      <c r="FG230" s="29"/>
      <c r="FH230" s="29"/>
      <c r="FI230" s="29"/>
      <c r="FJ230" s="29"/>
      <c r="FK230" s="29"/>
      <c r="FL230" s="29"/>
      <c r="FM230" s="29"/>
      <c r="FN230" s="29"/>
      <c r="FO230" s="29"/>
      <c r="FP230" s="29"/>
      <c r="FQ230" s="29"/>
      <c r="FR230" s="29"/>
      <c r="FS230" s="29"/>
      <c r="FT230" s="29"/>
      <c r="FU230" s="29"/>
    </row>
    <row r="231" spans="1:177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  <c r="DR231" s="29"/>
      <c r="DS231" s="29"/>
      <c r="DT231" s="29"/>
      <c r="DU231" s="29"/>
      <c r="DV231" s="29"/>
      <c r="DW231" s="29"/>
      <c r="DX231" s="29"/>
      <c r="DY231" s="29"/>
      <c r="DZ231" s="29"/>
      <c r="EA231" s="29"/>
      <c r="EB231" s="29"/>
      <c r="EC231" s="29"/>
      <c r="ED231" s="29"/>
      <c r="EE231" s="29"/>
      <c r="EF231" s="29"/>
      <c r="EG231" s="29"/>
      <c r="EH231" s="29"/>
      <c r="EI231" s="29"/>
      <c r="EJ231" s="29"/>
      <c r="EK231" s="29"/>
      <c r="EL231" s="29"/>
      <c r="EM231" s="29"/>
      <c r="EN231" s="29"/>
      <c r="EO231" s="29"/>
      <c r="EP231" s="29"/>
      <c r="EQ231" s="29"/>
      <c r="ER231" s="29"/>
      <c r="ES231" s="29"/>
      <c r="ET231" s="29"/>
      <c r="EU231" s="29"/>
      <c r="EV231" s="29"/>
      <c r="EW231" s="29"/>
      <c r="EX231" s="29"/>
      <c r="EY231" s="29"/>
      <c r="EZ231" s="29"/>
      <c r="FA231" s="29"/>
      <c r="FB231" s="29"/>
      <c r="FC231" s="29"/>
      <c r="FD231" s="29"/>
      <c r="FE231" s="29"/>
      <c r="FF231" s="29"/>
      <c r="FG231" s="29"/>
      <c r="FH231" s="29"/>
      <c r="FI231" s="29"/>
      <c r="FJ231" s="29"/>
      <c r="FK231" s="29"/>
      <c r="FL231" s="29"/>
      <c r="FM231" s="29"/>
      <c r="FN231" s="29"/>
      <c r="FO231" s="29"/>
      <c r="FP231" s="29"/>
      <c r="FQ231" s="29"/>
      <c r="FR231" s="29"/>
      <c r="FS231" s="29"/>
      <c r="FT231" s="29"/>
      <c r="FU231" s="29"/>
    </row>
    <row r="232" spans="1:177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  <c r="DR232" s="29"/>
      <c r="DS232" s="29"/>
      <c r="DT232" s="29"/>
      <c r="DU232" s="29"/>
      <c r="DV232" s="29"/>
      <c r="DW232" s="29"/>
      <c r="DX232" s="29"/>
      <c r="DY232" s="29"/>
      <c r="DZ232" s="29"/>
      <c r="EA232" s="29"/>
      <c r="EB232" s="29"/>
      <c r="EC232" s="29"/>
      <c r="ED232" s="29"/>
      <c r="EE232" s="29"/>
      <c r="EF232" s="29"/>
      <c r="EG232" s="29"/>
      <c r="EH232" s="29"/>
      <c r="EI232" s="29"/>
      <c r="EJ232" s="29"/>
      <c r="EK232" s="29"/>
      <c r="EL232" s="29"/>
      <c r="EM232" s="29"/>
      <c r="EN232" s="29"/>
      <c r="EO232" s="29"/>
      <c r="EP232" s="29"/>
      <c r="EQ232" s="29"/>
      <c r="ER232" s="29"/>
      <c r="ES232" s="29"/>
      <c r="ET232" s="29"/>
      <c r="EU232" s="29"/>
      <c r="EV232" s="29"/>
      <c r="EW232" s="29"/>
      <c r="EX232" s="29"/>
      <c r="EY232" s="29"/>
      <c r="EZ232" s="29"/>
      <c r="FA232" s="29"/>
      <c r="FB232" s="29"/>
      <c r="FC232" s="29"/>
      <c r="FD232" s="29"/>
      <c r="FE232" s="29"/>
      <c r="FF232" s="29"/>
      <c r="FG232" s="29"/>
      <c r="FH232" s="29"/>
      <c r="FI232" s="29"/>
      <c r="FJ232" s="29"/>
      <c r="FK232" s="29"/>
      <c r="FL232" s="29"/>
      <c r="FM232" s="29"/>
      <c r="FN232" s="29"/>
      <c r="FO232" s="29"/>
      <c r="FP232" s="29"/>
      <c r="FQ232" s="29"/>
      <c r="FR232" s="29"/>
      <c r="FS232" s="29"/>
      <c r="FT232" s="29"/>
      <c r="FU232" s="29"/>
    </row>
    <row r="233" spans="1:177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  <c r="DR233" s="29"/>
      <c r="DS233" s="29"/>
      <c r="DT233" s="29"/>
      <c r="DU233" s="29"/>
      <c r="DV233" s="29"/>
      <c r="DW233" s="29"/>
      <c r="DX233" s="29"/>
      <c r="DY233" s="29"/>
      <c r="DZ233" s="29"/>
      <c r="EA233" s="29"/>
      <c r="EB233" s="29"/>
      <c r="EC233" s="29"/>
      <c r="ED233" s="29"/>
      <c r="EE233" s="29"/>
      <c r="EF233" s="29"/>
      <c r="EG233" s="29"/>
      <c r="EH233" s="29"/>
      <c r="EI233" s="29"/>
      <c r="EJ233" s="29"/>
      <c r="EK233" s="29"/>
      <c r="EL233" s="29"/>
      <c r="EM233" s="29"/>
      <c r="EN233" s="29"/>
      <c r="EO233" s="29"/>
      <c r="EP233" s="29"/>
      <c r="EQ233" s="29"/>
      <c r="ER233" s="29"/>
      <c r="ES233" s="29"/>
      <c r="ET233" s="29"/>
      <c r="EU233" s="29"/>
      <c r="EV233" s="29"/>
      <c r="EW233" s="29"/>
      <c r="EX233" s="29"/>
      <c r="EY233" s="29"/>
      <c r="EZ233" s="29"/>
      <c r="FA233" s="29"/>
      <c r="FB233" s="29"/>
      <c r="FC233" s="29"/>
      <c r="FD233" s="29"/>
      <c r="FE233" s="29"/>
      <c r="FF233" s="29"/>
      <c r="FG233" s="29"/>
      <c r="FH233" s="29"/>
      <c r="FI233" s="29"/>
      <c r="FJ233" s="29"/>
      <c r="FK233" s="29"/>
      <c r="FL233" s="29"/>
      <c r="FM233" s="29"/>
      <c r="FN233" s="29"/>
      <c r="FO233" s="29"/>
      <c r="FP233" s="29"/>
      <c r="FQ233" s="29"/>
      <c r="FR233" s="29"/>
      <c r="FS233" s="29"/>
      <c r="FT233" s="29"/>
      <c r="FU233" s="29"/>
    </row>
    <row r="234" spans="1:177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  <c r="DR234" s="29"/>
      <c r="DS234" s="29"/>
      <c r="DT234" s="29"/>
      <c r="DU234" s="29"/>
      <c r="DV234" s="29"/>
      <c r="DW234" s="29"/>
      <c r="DX234" s="29"/>
      <c r="DY234" s="29"/>
      <c r="DZ234" s="29"/>
      <c r="EA234" s="29"/>
      <c r="EB234" s="29"/>
      <c r="EC234" s="29"/>
      <c r="ED234" s="29"/>
      <c r="EE234" s="29"/>
      <c r="EF234" s="29"/>
      <c r="EG234" s="29"/>
      <c r="EH234" s="29"/>
      <c r="EI234" s="29"/>
      <c r="EJ234" s="29"/>
      <c r="EK234" s="29"/>
      <c r="EL234" s="29"/>
      <c r="EM234" s="29"/>
      <c r="EN234" s="29"/>
      <c r="EO234" s="29"/>
      <c r="EP234" s="29"/>
      <c r="EQ234" s="29"/>
      <c r="ER234" s="29"/>
      <c r="ES234" s="29"/>
      <c r="ET234" s="29"/>
      <c r="EU234" s="29"/>
      <c r="EV234" s="29"/>
      <c r="EW234" s="29"/>
      <c r="EX234" s="29"/>
      <c r="EY234" s="29"/>
      <c r="EZ234" s="29"/>
      <c r="FA234" s="29"/>
      <c r="FB234" s="29"/>
      <c r="FC234" s="29"/>
      <c r="FD234" s="29"/>
      <c r="FE234" s="29"/>
      <c r="FF234" s="29"/>
      <c r="FG234" s="29"/>
      <c r="FH234" s="29"/>
      <c r="FI234" s="29"/>
      <c r="FJ234" s="29"/>
      <c r="FK234" s="29"/>
      <c r="FL234" s="29"/>
      <c r="FM234" s="29"/>
      <c r="FN234" s="29"/>
      <c r="FO234" s="29"/>
      <c r="FP234" s="29"/>
      <c r="FQ234" s="29"/>
      <c r="FR234" s="29"/>
      <c r="FS234" s="29"/>
      <c r="FT234" s="29"/>
      <c r="FU234" s="29"/>
    </row>
    <row r="235" spans="1:177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  <c r="DR235" s="29"/>
      <c r="DS235" s="29"/>
      <c r="DT235" s="29"/>
      <c r="DU235" s="29"/>
      <c r="DV235" s="29"/>
      <c r="DW235" s="29"/>
      <c r="DX235" s="29"/>
      <c r="DY235" s="29"/>
      <c r="DZ235" s="29"/>
      <c r="EA235" s="29"/>
      <c r="EB235" s="29"/>
      <c r="EC235" s="29"/>
      <c r="ED235" s="29"/>
      <c r="EE235" s="29"/>
      <c r="EF235" s="29"/>
      <c r="EG235" s="29"/>
      <c r="EH235" s="29"/>
      <c r="EI235" s="29"/>
      <c r="EJ235" s="29"/>
      <c r="EK235" s="29"/>
      <c r="EL235" s="29"/>
      <c r="EM235" s="29"/>
      <c r="EN235" s="29"/>
      <c r="EO235" s="29"/>
      <c r="EP235" s="29"/>
      <c r="EQ235" s="29"/>
      <c r="ER235" s="29"/>
      <c r="ES235" s="29"/>
      <c r="ET235" s="29"/>
      <c r="EU235" s="29"/>
      <c r="EV235" s="29"/>
      <c r="EW235" s="29"/>
      <c r="EX235" s="29"/>
      <c r="EY235" s="29"/>
      <c r="EZ235" s="29"/>
      <c r="FA235" s="29"/>
      <c r="FB235" s="29"/>
      <c r="FC235" s="29"/>
      <c r="FD235" s="29"/>
      <c r="FE235" s="29"/>
      <c r="FF235" s="29"/>
      <c r="FG235" s="29"/>
      <c r="FH235" s="29"/>
      <c r="FI235" s="29"/>
      <c r="FJ235" s="29"/>
      <c r="FK235" s="29"/>
      <c r="FL235" s="29"/>
      <c r="FM235" s="29"/>
      <c r="FN235" s="29"/>
      <c r="FO235" s="29"/>
      <c r="FP235" s="29"/>
      <c r="FQ235" s="29"/>
      <c r="FR235" s="29"/>
      <c r="FS235" s="29"/>
      <c r="FT235" s="29"/>
      <c r="FU235" s="29"/>
    </row>
    <row r="236" spans="1:177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  <c r="DR236" s="29"/>
      <c r="DS236" s="29"/>
      <c r="DT236" s="29"/>
      <c r="DU236" s="29"/>
      <c r="DV236" s="29"/>
      <c r="DW236" s="29"/>
      <c r="DX236" s="29"/>
      <c r="DY236" s="29"/>
      <c r="DZ236" s="29"/>
      <c r="EA236" s="29"/>
      <c r="EB236" s="29"/>
      <c r="EC236" s="29"/>
      <c r="ED236" s="29"/>
      <c r="EE236" s="29"/>
      <c r="EF236" s="29"/>
      <c r="EG236" s="29"/>
      <c r="EH236" s="29"/>
      <c r="EI236" s="29"/>
      <c r="EJ236" s="29"/>
      <c r="EK236" s="29"/>
      <c r="EL236" s="29"/>
      <c r="EM236" s="29"/>
      <c r="EN236" s="29"/>
      <c r="EO236" s="29"/>
      <c r="EP236" s="29"/>
      <c r="EQ236" s="29"/>
      <c r="ER236" s="29"/>
      <c r="ES236" s="29"/>
      <c r="ET236" s="29"/>
      <c r="EU236" s="29"/>
      <c r="EV236" s="29"/>
      <c r="EW236" s="29"/>
      <c r="EX236" s="29"/>
      <c r="EY236" s="29"/>
      <c r="EZ236" s="29"/>
      <c r="FA236" s="29"/>
      <c r="FB236" s="29"/>
      <c r="FC236" s="29"/>
      <c r="FD236" s="29"/>
      <c r="FE236" s="29"/>
      <c r="FF236" s="29"/>
      <c r="FG236" s="29"/>
      <c r="FH236" s="29"/>
      <c r="FI236" s="29"/>
      <c r="FJ236" s="29"/>
      <c r="FK236" s="29"/>
      <c r="FL236" s="29"/>
      <c r="FM236" s="29"/>
      <c r="FN236" s="29"/>
      <c r="FO236" s="29"/>
      <c r="FP236" s="29"/>
      <c r="FQ236" s="29"/>
      <c r="FR236" s="29"/>
      <c r="FS236" s="29"/>
      <c r="FT236" s="29"/>
      <c r="FU236" s="29"/>
    </row>
    <row r="237" spans="1:177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  <c r="DR237" s="29"/>
      <c r="DS237" s="29"/>
      <c r="DT237" s="29"/>
      <c r="DU237" s="29"/>
      <c r="DV237" s="29"/>
      <c r="DW237" s="29"/>
      <c r="DX237" s="29"/>
      <c r="DY237" s="29"/>
      <c r="DZ237" s="29"/>
      <c r="EA237" s="29"/>
      <c r="EB237" s="29"/>
      <c r="EC237" s="29"/>
      <c r="ED237" s="29"/>
      <c r="EE237" s="29"/>
      <c r="EF237" s="29"/>
      <c r="EG237" s="29"/>
      <c r="EH237" s="29"/>
      <c r="EI237" s="29"/>
      <c r="EJ237" s="29"/>
      <c r="EK237" s="29"/>
      <c r="EL237" s="29"/>
      <c r="EM237" s="29"/>
      <c r="EN237" s="29"/>
      <c r="EO237" s="29"/>
      <c r="EP237" s="29"/>
      <c r="EQ237" s="29"/>
      <c r="ER237" s="29"/>
      <c r="ES237" s="29"/>
      <c r="ET237" s="29"/>
      <c r="EU237" s="29"/>
      <c r="EV237" s="29"/>
      <c r="EW237" s="29"/>
      <c r="EX237" s="29"/>
      <c r="EY237" s="29"/>
      <c r="EZ237" s="29"/>
      <c r="FA237" s="29"/>
      <c r="FB237" s="29"/>
      <c r="FC237" s="29"/>
      <c r="FD237" s="29"/>
      <c r="FE237" s="29"/>
      <c r="FF237" s="29"/>
      <c r="FG237" s="29"/>
      <c r="FH237" s="29"/>
      <c r="FI237" s="29"/>
      <c r="FJ237" s="29"/>
      <c r="FK237" s="29"/>
      <c r="FL237" s="29"/>
      <c r="FM237" s="29"/>
      <c r="FN237" s="29"/>
      <c r="FO237" s="29"/>
      <c r="FP237" s="29"/>
      <c r="FQ237" s="29"/>
      <c r="FR237" s="29"/>
      <c r="FS237" s="29"/>
      <c r="FT237" s="29"/>
      <c r="FU237" s="29"/>
    </row>
    <row r="238" spans="1:177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  <c r="DR238" s="29"/>
      <c r="DS238" s="29"/>
      <c r="DT238" s="29"/>
      <c r="DU238" s="29"/>
      <c r="DV238" s="29"/>
      <c r="DW238" s="29"/>
      <c r="DX238" s="29"/>
      <c r="DY238" s="29"/>
      <c r="DZ238" s="29"/>
      <c r="EA238" s="29"/>
      <c r="EB238" s="29"/>
      <c r="EC238" s="29"/>
      <c r="ED238" s="29"/>
      <c r="EE238" s="29"/>
      <c r="EF238" s="29"/>
      <c r="EG238" s="29"/>
      <c r="EH238" s="29"/>
      <c r="EI238" s="29"/>
      <c r="EJ238" s="29"/>
      <c r="EK238" s="29"/>
      <c r="EL238" s="29"/>
      <c r="EM238" s="29"/>
      <c r="EN238" s="29"/>
      <c r="EO238" s="29"/>
      <c r="EP238" s="29"/>
      <c r="EQ238" s="29"/>
      <c r="ER238" s="29"/>
      <c r="ES238" s="29"/>
      <c r="ET238" s="29"/>
      <c r="EU238" s="29"/>
      <c r="EV238" s="29"/>
      <c r="EW238" s="29"/>
      <c r="EX238" s="29"/>
      <c r="EY238" s="29"/>
      <c r="EZ238" s="29"/>
      <c r="FA238" s="29"/>
      <c r="FB238" s="29"/>
      <c r="FC238" s="29"/>
      <c r="FD238" s="29"/>
      <c r="FE238" s="29"/>
      <c r="FF238" s="29"/>
      <c r="FG238" s="29"/>
      <c r="FH238" s="29"/>
      <c r="FI238" s="29"/>
      <c r="FJ238" s="29"/>
      <c r="FK238" s="29"/>
      <c r="FL238" s="29"/>
      <c r="FM238" s="29"/>
      <c r="FN238" s="29"/>
      <c r="FO238" s="29"/>
      <c r="FP238" s="29"/>
      <c r="FQ238" s="29"/>
      <c r="FR238" s="29"/>
      <c r="FS238" s="29"/>
      <c r="FT238" s="29"/>
      <c r="FU238" s="29"/>
    </row>
    <row r="239" spans="1:177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  <c r="DR239" s="29"/>
      <c r="DS239" s="29"/>
      <c r="DT239" s="29"/>
      <c r="DU239" s="29"/>
      <c r="DV239" s="29"/>
      <c r="DW239" s="29"/>
      <c r="DX239" s="29"/>
      <c r="DY239" s="29"/>
      <c r="DZ239" s="29"/>
      <c r="EA239" s="29"/>
      <c r="EB239" s="29"/>
      <c r="EC239" s="29"/>
      <c r="ED239" s="29"/>
      <c r="EE239" s="29"/>
      <c r="EF239" s="29"/>
      <c r="EG239" s="29"/>
      <c r="EH239" s="29"/>
      <c r="EI239" s="29"/>
      <c r="EJ239" s="29"/>
      <c r="EK239" s="29"/>
      <c r="EL239" s="29"/>
      <c r="EM239" s="29"/>
      <c r="EN239" s="29"/>
      <c r="EO239" s="29"/>
      <c r="EP239" s="29"/>
      <c r="EQ239" s="29"/>
      <c r="ER239" s="29"/>
      <c r="ES239" s="29"/>
      <c r="ET239" s="29"/>
      <c r="EU239" s="29"/>
      <c r="EV239" s="29"/>
      <c r="EW239" s="29"/>
      <c r="EX239" s="29"/>
      <c r="EY239" s="29"/>
      <c r="EZ239" s="29"/>
      <c r="FA239" s="29"/>
      <c r="FB239" s="29"/>
      <c r="FC239" s="29"/>
      <c r="FD239" s="29"/>
      <c r="FE239" s="29"/>
      <c r="FF239" s="29"/>
      <c r="FG239" s="29"/>
      <c r="FH239" s="29"/>
      <c r="FI239" s="29"/>
      <c r="FJ239" s="29"/>
      <c r="FK239" s="29"/>
      <c r="FL239" s="29"/>
      <c r="FM239" s="29"/>
      <c r="FN239" s="29"/>
      <c r="FO239" s="29"/>
      <c r="FP239" s="29"/>
      <c r="FQ239" s="29"/>
      <c r="FR239" s="29"/>
      <c r="FS239" s="29"/>
      <c r="FT239" s="29"/>
      <c r="FU239" s="29"/>
    </row>
    <row r="240" spans="1:177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  <c r="DR240" s="29"/>
      <c r="DS240" s="29"/>
      <c r="DT240" s="29"/>
      <c r="DU240" s="29"/>
      <c r="DV240" s="29"/>
      <c r="DW240" s="29"/>
      <c r="DX240" s="29"/>
      <c r="DY240" s="29"/>
      <c r="DZ240" s="29"/>
      <c r="EA240" s="29"/>
      <c r="EB240" s="29"/>
      <c r="EC240" s="29"/>
      <c r="ED240" s="29"/>
      <c r="EE240" s="29"/>
      <c r="EF240" s="29"/>
      <c r="EG240" s="29"/>
      <c r="EH240" s="29"/>
      <c r="EI240" s="29"/>
      <c r="EJ240" s="29"/>
      <c r="EK240" s="29"/>
      <c r="EL240" s="29"/>
      <c r="EM240" s="29"/>
      <c r="EN240" s="29"/>
      <c r="EO240" s="29"/>
      <c r="EP240" s="29"/>
      <c r="EQ240" s="29"/>
      <c r="ER240" s="29"/>
      <c r="ES240" s="29"/>
      <c r="ET240" s="29"/>
      <c r="EU240" s="29"/>
      <c r="EV240" s="29"/>
      <c r="EW240" s="29"/>
      <c r="EX240" s="29"/>
      <c r="EY240" s="29"/>
      <c r="EZ240" s="29"/>
      <c r="FA240" s="29"/>
      <c r="FB240" s="29"/>
      <c r="FC240" s="29"/>
      <c r="FD240" s="29"/>
      <c r="FE240" s="29"/>
      <c r="FF240" s="29"/>
      <c r="FG240" s="29"/>
      <c r="FH240" s="29"/>
      <c r="FI240" s="29"/>
      <c r="FJ240" s="29"/>
      <c r="FK240" s="29"/>
      <c r="FL240" s="29"/>
      <c r="FM240" s="29"/>
      <c r="FN240" s="29"/>
      <c r="FO240" s="29"/>
      <c r="FP240" s="29"/>
      <c r="FQ240" s="29"/>
      <c r="FR240" s="29"/>
      <c r="FS240" s="29"/>
      <c r="FT240" s="29"/>
      <c r="FU240" s="29"/>
    </row>
    <row r="241" spans="1:177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  <c r="DR241" s="29"/>
      <c r="DS241" s="29"/>
      <c r="DT241" s="29"/>
      <c r="DU241" s="29"/>
      <c r="DV241" s="29"/>
      <c r="DW241" s="29"/>
      <c r="DX241" s="29"/>
      <c r="DY241" s="29"/>
      <c r="DZ241" s="29"/>
      <c r="EA241" s="29"/>
      <c r="EB241" s="29"/>
      <c r="EC241" s="29"/>
      <c r="ED241" s="29"/>
      <c r="EE241" s="29"/>
      <c r="EF241" s="29"/>
      <c r="EG241" s="29"/>
      <c r="EH241" s="29"/>
      <c r="EI241" s="29"/>
      <c r="EJ241" s="29"/>
      <c r="EK241" s="29"/>
      <c r="EL241" s="29"/>
      <c r="EM241" s="29"/>
      <c r="EN241" s="29"/>
      <c r="EO241" s="29"/>
      <c r="EP241" s="29"/>
      <c r="EQ241" s="29"/>
      <c r="ER241" s="29"/>
      <c r="ES241" s="29"/>
      <c r="ET241" s="29"/>
      <c r="EU241" s="29"/>
      <c r="EV241" s="29"/>
      <c r="EW241" s="29"/>
      <c r="EX241" s="29"/>
      <c r="EY241" s="29"/>
      <c r="EZ241" s="29"/>
      <c r="FA241" s="29"/>
      <c r="FB241" s="29"/>
      <c r="FC241" s="29"/>
      <c r="FD241" s="29"/>
      <c r="FE241" s="29"/>
      <c r="FF241" s="29"/>
      <c r="FG241" s="29"/>
      <c r="FH241" s="29"/>
      <c r="FI241" s="29"/>
      <c r="FJ241" s="29"/>
      <c r="FK241" s="29"/>
      <c r="FL241" s="29"/>
      <c r="FM241" s="29"/>
      <c r="FN241" s="29"/>
      <c r="FO241" s="29"/>
      <c r="FP241" s="29"/>
      <c r="FQ241" s="29"/>
      <c r="FR241" s="29"/>
      <c r="FS241" s="29"/>
      <c r="FT241" s="29"/>
      <c r="FU241" s="29"/>
    </row>
    <row r="242" spans="1:177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  <c r="DR242" s="29"/>
      <c r="DS242" s="29"/>
      <c r="DT242" s="29"/>
      <c r="DU242" s="29"/>
      <c r="DV242" s="29"/>
      <c r="DW242" s="29"/>
      <c r="DX242" s="29"/>
      <c r="DY242" s="29"/>
      <c r="DZ242" s="29"/>
      <c r="EA242" s="29"/>
      <c r="EB242" s="29"/>
      <c r="EC242" s="29"/>
      <c r="ED242" s="29"/>
      <c r="EE242" s="29"/>
      <c r="EF242" s="29"/>
      <c r="EG242" s="29"/>
      <c r="EH242" s="29"/>
      <c r="EI242" s="29"/>
      <c r="EJ242" s="29"/>
      <c r="EK242" s="29"/>
      <c r="EL242" s="29"/>
      <c r="EM242" s="29"/>
      <c r="EN242" s="29"/>
      <c r="EO242" s="29"/>
      <c r="EP242" s="29"/>
      <c r="EQ242" s="29"/>
      <c r="ER242" s="29"/>
      <c r="ES242" s="29"/>
      <c r="ET242" s="29"/>
      <c r="EU242" s="29"/>
      <c r="EV242" s="29"/>
      <c r="EW242" s="29"/>
      <c r="EX242" s="29"/>
      <c r="EY242" s="29"/>
      <c r="EZ242" s="29"/>
      <c r="FA242" s="29"/>
      <c r="FB242" s="29"/>
      <c r="FC242" s="29"/>
      <c r="FD242" s="29"/>
      <c r="FE242" s="29"/>
      <c r="FF242" s="29"/>
      <c r="FG242" s="29"/>
      <c r="FH242" s="29"/>
      <c r="FI242" s="29"/>
      <c r="FJ242" s="29"/>
      <c r="FK242" s="29"/>
      <c r="FL242" s="29"/>
      <c r="FM242" s="29"/>
      <c r="FN242" s="29"/>
      <c r="FO242" s="29"/>
      <c r="FP242" s="29"/>
      <c r="FQ242" s="29"/>
      <c r="FR242" s="29"/>
      <c r="FS242" s="29"/>
      <c r="FT242" s="29"/>
      <c r="FU242" s="29"/>
    </row>
    <row r="243" spans="1:177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  <c r="DR243" s="29"/>
      <c r="DS243" s="29"/>
      <c r="DT243" s="29"/>
      <c r="DU243" s="29"/>
      <c r="DV243" s="29"/>
      <c r="DW243" s="29"/>
      <c r="DX243" s="29"/>
      <c r="DY243" s="29"/>
      <c r="DZ243" s="29"/>
      <c r="EA243" s="29"/>
      <c r="EB243" s="29"/>
      <c r="EC243" s="29"/>
      <c r="ED243" s="29"/>
      <c r="EE243" s="29"/>
      <c r="EF243" s="29"/>
      <c r="EG243" s="29"/>
      <c r="EH243" s="29"/>
      <c r="EI243" s="29"/>
      <c r="EJ243" s="29"/>
      <c r="EK243" s="29"/>
      <c r="EL243" s="29"/>
      <c r="EM243" s="29"/>
      <c r="EN243" s="29"/>
      <c r="EO243" s="29"/>
      <c r="EP243" s="29"/>
      <c r="EQ243" s="29"/>
      <c r="ER243" s="29"/>
      <c r="ES243" s="29"/>
      <c r="ET243" s="29"/>
      <c r="EU243" s="29"/>
      <c r="EV243" s="29"/>
      <c r="EW243" s="29"/>
      <c r="EX243" s="29"/>
      <c r="EY243" s="29"/>
      <c r="EZ243" s="29"/>
      <c r="FA243" s="29"/>
      <c r="FB243" s="29"/>
      <c r="FC243" s="29"/>
      <c r="FD243" s="29"/>
      <c r="FE243" s="29"/>
      <c r="FF243" s="29"/>
      <c r="FG243" s="29"/>
      <c r="FH243" s="29"/>
      <c r="FI243" s="29"/>
      <c r="FJ243" s="29"/>
      <c r="FK243" s="29"/>
      <c r="FL243" s="29"/>
      <c r="FM243" s="29"/>
      <c r="FN243" s="29"/>
      <c r="FO243" s="29"/>
      <c r="FP243" s="29"/>
      <c r="FQ243" s="29"/>
      <c r="FR243" s="29"/>
      <c r="FS243" s="29"/>
      <c r="FT243" s="29"/>
      <c r="FU243" s="29"/>
    </row>
    <row r="244" spans="1:177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  <c r="DR244" s="29"/>
      <c r="DS244" s="29"/>
      <c r="DT244" s="29"/>
      <c r="DU244" s="29"/>
      <c r="DV244" s="29"/>
      <c r="DW244" s="29"/>
      <c r="DX244" s="29"/>
      <c r="DY244" s="29"/>
      <c r="DZ244" s="29"/>
      <c r="EA244" s="29"/>
      <c r="EB244" s="29"/>
      <c r="EC244" s="29"/>
      <c r="ED244" s="29"/>
      <c r="EE244" s="29"/>
      <c r="EF244" s="29"/>
      <c r="EG244" s="29"/>
      <c r="EH244" s="29"/>
      <c r="EI244" s="29"/>
      <c r="EJ244" s="29"/>
      <c r="EK244" s="29"/>
      <c r="EL244" s="29"/>
      <c r="EM244" s="29"/>
      <c r="EN244" s="29"/>
      <c r="EO244" s="29"/>
      <c r="EP244" s="29"/>
      <c r="EQ244" s="29"/>
      <c r="ER244" s="29"/>
      <c r="ES244" s="29"/>
      <c r="ET244" s="29"/>
      <c r="EU244" s="29"/>
      <c r="EV244" s="29"/>
      <c r="EW244" s="29"/>
      <c r="EX244" s="29"/>
      <c r="EY244" s="29"/>
      <c r="EZ244" s="29"/>
      <c r="FA244" s="29"/>
      <c r="FB244" s="29"/>
      <c r="FC244" s="29"/>
      <c r="FD244" s="29"/>
      <c r="FE244" s="29"/>
      <c r="FF244" s="29"/>
      <c r="FG244" s="29"/>
      <c r="FH244" s="29"/>
      <c r="FI244" s="29"/>
      <c r="FJ244" s="29"/>
      <c r="FK244" s="29"/>
      <c r="FL244" s="29"/>
      <c r="FM244" s="29"/>
      <c r="FN244" s="29"/>
      <c r="FO244" s="29"/>
      <c r="FP244" s="29"/>
      <c r="FQ244" s="29"/>
      <c r="FR244" s="29"/>
      <c r="FS244" s="29"/>
      <c r="FT244" s="29"/>
      <c r="FU244" s="29"/>
    </row>
    <row r="245" spans="1:177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  <c r="DR245" s="29"/>
      <c r="DS245" s="29"/>
      <c r="DT245" s="29"/>
      <c r="DU245" s="29"/>
      <c r="DV245" s="29"/>
      <c r="DW245" s="29"/>
      <c r="DX245" s="29"/>
      <c r="DY245" s="29"/>
      <c r="DZ245" s="29"/>
      <c r="EA245" s="29"/>
      <c r="EB245" s="29"/>
      <c r="EC245" s="29"/>
      <c r="ED245" s="29"/>
      <c r="EE245" s="29"/>
      <c r="EF245" s="29"/>
      <c r="EG245" s="29"/>
      <c r="EH245" s="29"/>
      <c r="EI245" s="29"/>
      <c r="EJ245" s="29"/>
      <c r="EK245" s="29"/>
      <c r="EL245" s="29"/>
      <c r="EM245" s="29"/>
      <c r="EN245" s="29"/>
      <c r="EO245" s="29"/>
      <c r="EP245" s="29"/>
      <c r="EQ245" s="29"/>
      <c r="ER245" s="29"/>
      <c r="ES245" s="29"/>
      <c r="ET245" s="29"/>
      <c r="EU245" s="29"/>
      <c r="EV245" s="29"/>
      <c r="EW245" s="29"/>
      <c r="EX245" s="29"/>
      <c r="EY245" s="29"/>
      <c r="EZ245" s="29"/>
      <c r="FA245" s="29"/>
      <c r="FB245" s="29"/>
      <c r="FC245" s="29"/>
      <c r="FD245" s="29"/>
      <c r="FE245" s="29"/>
      <c r="FF245" s="29"/>
      <c r="FG245" s="29"/>
      <c r="FH245" s="29"/>
      <c r="FI245" s="29"/>
      <c r="FJ245" s="29"/>
      <c r="FK245" s="29"/>
      <c r="FL245" s="29"/>
      <c r="FM245" s="29"/>
      <c r="FN245" s="29"/>
      <c r="FO245" s="29"/>
      <c r="FP245" s="29"/>
      <c r="FQ245" s="29"/>
      <c r="FR245" s="29"/>
      <c r="FS245" s="29"/>
      <c r="FT245" s="29"/>
      <c r="FU245" s="29"/>
    </row>
    <row r="246" spans="1:177" x14ac:dyDescent="0.2">
      <c r="A246" s="1"/>
      <c r="C246" s="29"/>
      <c r="D246" s="29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  <c r="Q246" s="29"/>
      <c r="R246" s="29"/>
      <c r="S246" s="29"/>
      <c r="T246" s="29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F246" s="29"/>
      <c r="AG246" s="29"/>
      <c r="AH246" s="29"/>
      <c r="AI246" s="29"/>
      <c r="AJ246" s="29"/>
      <c r="AK246" s="29"/>
      <c r="AL246" s="29"/>
      <c r="AM246" s="29"/>
      <c r="AN246" s="29"/>
      <c r="AO246" s="29"/>
      <c r="AP246" s="29"/>
      <c r="AQ246" s="29"/>
      <c r="AR246" s="29"/>
      <c r="AS246" s="29"/>
      <c r="AT246" s="29"/>
      <c r="AU246" s="29"/>
      <c r="AV246" s="29"/>
      <c r="AW246" s="29"/>
      <c r="AX246" s="29"/>
      <c r="AY246" s="29"/>
      <c r="AZ246" s="29"/>
      <c r="BA246" s="29"/>
      <c r="BB246" s="29"/>
      <c r="BC246" s="29"/>
      <c r="BD246" s="29"/>
      <c r="BE246" s="29"/>
      <c r="BF246" s="29"/>
      <c r="BG246" s="29"/>
      <c r="BH246" s="29"/>
      <c r="BI246" s="29"/>
      <c r="BJ246" s="29"/>
      <c r="BK246" s="29"/>
      <c r="BL246" s="29"/>
      <c r="BM246" s="29"/>
      <c r="BN246" s="29"/>
      <c r="BO246" s="29"/>
      <c r="BP246" s="29"/>
      <c r="BQ246" s="29"/>
      <c r="BR246" s="29"/>
      <c r="BS246" s="29"/>
      <c r="BT246" s="29"/>
      <c r="BU246" s="29"/>
      <c r="BV246" s="29"/>
      <c r="BW246" s="29"/>
      <c r="BX246" s="29"/>
      <c r="BY246" s="29"/>
      <c r="BZ246" s="29"/>
      <c r="CA246" s="29"/>
      <c r="CB246" s="29"/>
      <c r="CC246" s="29"/>
      <c r="CD246" s="29"/>
      <c r="CE246" s="29"/>
      <c r="CF246" s="29"/>
      <c r="CG246" s="29"/>
      <c r="CH246" s="29"/>
      <c r="CI246" s="29"/>
      <c r="CJ246" s="29"/>
      <c r="CK246" s="29"/>
      <c r="CL246" s="29"/>
      <c r="CM246" s="29"/>
      <c r="CN246" s="29"/>
      <c r="CO246" s="29"/>
      <c r="CP246" s="29"/>
      <c r="CQ246" s="29"/>
      <c r="CR246" s="29"/>
      <c r="CS246" s="29"/>
      <c r="CT246" s="29"/>
      <c r="CU246" s="29"/>
      <c r="CV246" s="29"/>
      <c r="CW246" s="29"/>
      <c r="CX246" s="29"/>
      <c r="CY246" s="29"/>
      <c r="CZ246" s="29"/>
      <c r="DA246" s="29"/>
      <c r="DB246" s="29"/>
      <c r="DC246" s="29"/>
      <c r="DD246" s="29"/>
      <c r="DE246" s="29"/>
      <c r="DF246" s="29"/>
      <c r="DG246" s="29"/>
      <c r="DH246" s="29"/>
      <c r="DI246" s="29"/>
      <c r="DJ246" s="29"/>
      <c r="DK246" s="29"/>
      <c r="DL246" s="29"/>
      <c r="DM246" s="29"/>
      <c r="DN246" s="29"/>
      <c r="DO246" s="29"/>
      <c r="DP246" s="29"/>
      <c r="DQ246" s="29"/>
      <c r="DR246" s="29"/>
      <c r="DS246" s="29"/>
      <c r="DT246" s="29"/>
      <c r="DU246" s="29"/>
      <c r="DV246" s="29"/>
      <c r="DW246" s="29"/>
      <c r="DX246" s="29"/>
      <c r="DY246" s="29"/>
      <c r="DZ246" s="29"/>
      <c r="EA246" s="29"/>
      <c r="EB246" s="29"/>
      <c r="EC246" s="29"/>
      <c r="ED246" s="29"/>
      <c r="EE246" s="29"/>
      <c r="EF246" s="29"/>
      <c r="EG246" s="29"/>
      <c r="EH246" s="29"/>
      <c r="EI246" s="29"/>
      <c r="EJ246" s="29"/>
      <c r="EK246" s="29"/>
      <c r="EL246" s="29"/>
      <c r="EM246" s="29"/>
      <c r="EN246" s="29"/>
      <c r="EO246" s="29"/>
      <c r="EP246" s="29"/>
      <c r="EQ246" s="29"/>
      <c r="ER246" s="29"/>
      <c r="ES246" s="29"/>
      <c r="ET246" s="29"/>
      <c r="EU246" s="29"/>
      <c r="EV246" s="29"/>
      <c r="EW246" s="29"/>
      <c r="EX246" s="29"/>
      <c r="EY246" s="29"/>
      <c r="EZ246" s="29"/>
      <c r="FA246" s="29"/>
      <c r="FB246" s="29"/>
      <c r="FC246" s="29"/>
      <c r="FD246" s="29"/>
      <c r="FE246" s="29"/>
      <c r="FF246" s="29"/>
      <c r="FG246" s="29"/>
      <c r="FH246" s="29"/>
      <c r="FI246" s="29"/>
      <c r="FJ246" s="29"/>
      <c r="FK246" s="29"/>
      <c r="FL246" s="29"/>
      <c r="FM246" s="29"/>
      <c r="FN246" s="29"/>
      <c r="FO246" s="29"/>
      <c r="FP246" s="29"/>
      <c r="FQ246" s="29"/>
      <c r="FR246" s="29"/>
      <c r="FS246" s="29"/>
      <c r="FT246" s="29"/>
      <c r="FU246" s="29"/>
    </row>
    <row r="247" spans="1:177" x14ac:dyDescent="0.2">
      <c r="A247" s="1"/>
    </row>
    <row r="248" spans="1:177" x14ac:dyDescent="0.2">
      <c r="A248" s="1"/>
    </row>
    <row r="249" spans="1:177" x14ac:dyDescent="0.2">
      <c r="A249" s="1"/>
    </row>
    <row r="250" spans="1:177" x14ac:dyDescent="0.2">
      <c r="A250" s="1"/>
    </row>
    <row r="251" spans="1:177" x14ac:dyDescent="0.2">
      <c r="A251" s="1"/>
    </row>
    <row r="252" spans="1:177" x14ac:dyDescent="0.2">
      <c r="A252" s="1"/>
    </row>
    <row r="253" spans="1:177" x14ac:dyDescent="0.2">
      <c r="A253" s="1"/>
    </row>
    <row r="254" spans="1:177" x14ac:dyDescent="0.2">
      <c r="A254" s="1"/>
    </row>
    <row r="255" spans="1:177" x14ac:dyDescent="0.2">
      <c r="A255" s="1"/>
    </row>
    <row r="256" spans="1:177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1"/>
    </row>
    <row r="261" spans="1:1" x14ac:dyDescent="0.2">
      <c r="A261" s="2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77"/>
  <sheetViews>
    <sheetView workbookViewId="0">
      <pane xSplit="2" ySplit="3" topLeftCell="C4" activePane="bottomRight" state="frozen"/>
      <selection activeCell="C3" sqref="C3"/>
      <selection pane="topRight" activeCell="C3" sqref="C3"/>
      <selection pane="bottomLeft" activeCell="C3" sqref="C3"/>
      <selection pane="bottomRight" activeCell="C5" sqref="C5"/>
    </sheetView>
  </sheetViews>
  <sheetFormatPr defaultRowHeight="12.75" x14ac:dyDescent="0.2"/>
  <cols>
    <col min="2" max="2" width="49.7109375" customWidth="1"/>
    <col min="3" max="48" width="12.7109375" customWidth="1"/>
  </cols>
  <sheetData>
    <row r="1" spans="1:125" ht="39" customHeight="1" x14ac:dyDescent="0.25">
      <c r="A1" s="33" t="s">
        <v>6</v>
      </c>
      <c r="B1" s="9"/>
      <c r="C1" s="34" t="s">
        <v>4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125" ht="97.5" customHeight="1" x14ac:dyDescent="0.2">
      <c r="A2" s="40"/>
      <c r="B2" s="41">
        <f>IO!B2</f>
        <v>1976</v>
      </c>
      <c r="C2" s="69" t="s">
        <v>229</v>
      </c>
      <c r="D2" s="69" t="s">
        <v>230</v>
      </c>
      <c r="E2" s="69" t="s">
        <v>231</v>
      </c>
      <c r="F2" s="69" t="s">
        <v>232</v>
      </c>
      <c r="G2" s="69" t="s">
        <v>233</v>
      </c>
      <c r="H2" s="69" t="s">
        <v>234</v>
      </c>
      <c r="I2" s="69" t="s">
        <v>235</v>
      </c>
      <c r="J2" s="69" t="s">
        <v>236</v>
      </c>
      <c r="K2" s="69" t="s">
        <v>237</v>
      </c>
      <c r="L2" s="69" t="s">
        <v>238</v>
      </c>
      <c r="M2" s="69" t="s">
        <v>239</v>
      </c>
      <c r="N2" s="69" t="s">
        <v>240</v>
      </c>
      <c r="O2" s="69" t="s">
        <v>241</v>
      </c>
      <c r="P2" s="69" t="s">
        <v>242</v>
      </c>
      <c r="Q2" s="69" t="s">
        <v>243</v>
      </c>
      <c r="R2" s="69" t="s">
        <v>244</v>
      </c>
      <c r="S2" s="69" t="s">
        <v>245</v>
      </c>
      <c r="T2" s="69" t="s">
        <v>246</v>
      </c>
      <c r="U2" s="69" t="s">
        <v>247</v>
      </c>
      <c r="V2" s="69" t="s">
        <v>248</v>
      </c>
      <c r="W2" s="69" t="s">
        <v>249</v>
      </c>
      <c r="X2" s="69" t="s">
        <v>250</v>
      </c>
      <c r="Y2" s="69" t="s">
        <v>251</v>
      </c>
      <c r="Z2" s="70" t="s">
        <v>252</v>
      </c>
      <c r="AA2" s="70" t="s">
        <v>253</v>
      </c>
      <c r="AB2" s="70" t="s">
        <v>254</v>
      </c>
      <c r="AC2" s="69" t="s">
        <v>255</v>
      </c>
      <c r="AD2" s="69" t="s">
        <v>256</v>
      </c>
      <c r="AE2" s="69" t="s">
        <v>257</v>
      </c>
      <c r="AF2" s="69" t="s">
        <v>258</v>
      </c>
      <c r="AG2" s="69" t="s">
        <v>259</v>
      </c>
      <c r="AH2" s="69" t="s">
        <v>260</v>
      </c>
      <c r="AI2" s="69" t="s">
        <v>261</v>
      </c>
      <c r="AJ2" s="69" t="s">
        <v>262</v>
      </c>
      <c r="AK2" s="69" t="s">
        <v>263</v>
      </c>
      <c r="AL2" s="69" t="s">
        <v>264</v>
      </c>
      <c r="AM2" s="69" t="s">
        <v>265</v>
      </c>
      <c r="AN2" s="69" t="s">
        <v>266</v>
      </c>
      <c r="AO2" s="69" t="s">
        <v>267</v>
      </c>
      <c r="AP2" s="69" t="s">
        <v>268</v>
      </c>
      <c r="AQ2" s="69" t="s">
        <v>269</v>
      </c>
      <c r="AR2" s="50" t="s">
        <v>270</v>
      </c>
      <c r="AS2" s="69" t="s">
        <v>271</v>
      </c>
      <c r="AT2" s="50" t="s">
        <v>272</v>
      </c>
      <c r="AU2" s="69" t="s">
        <v>273</v>
      </c>
      <c r="AV2" s="69" t="s">
        <v>274</v>
      </c>
    </row>
    <row r="3" spans="1:125" ht="25.5" customHeight="1" thickBot="1" x14ac:dyDescent="0.25">
      <c r="A3" s="15" t="s">
        <v>0</v>
      </c>
      <c r="B3" s="8"/>
      <c r="C3" s="71" t="s">
        <v>81</v>
      </c>
      <c r="D3" s="71" t="s">
        <v>82</v>
      </c>
      <c r="E3" s="72" t="s">
        <v>83</v>
      </c>
      <c r="F3" s="71" t="s">
        <v>84</v>
      </c>
      <c r="G3" s="72" t="s">
        <v>85</v>
      </c>
      <c r="H3" s="72" t="s">
        <v>86</v>
      </c>
      <c r="I3" s="72" t="s">
        <v>87</v>
      </c>
      <c r="J3" s="72" t="s">
        <v>88</v>
      </c>
      <c r="K3" s="72" t="s">
        <v>89</v>
      </c>
      <c r="L3" s="72" t="s">
        <v>90</v>
      </c>
      <c r="M3" s="72" t="s">
        <v>91</v>
      </c>
      <c r="N3" s="72" t="s">
        <v>92</v>
      </c>
      <c r="O3" s="72" t="s">
        <v>93</v>
      </c>
      <c r="P3" s="72" t="s">
        <v>94</v>
      </c>
      <c r="Q3" s="72" t="s">
        <v>95</v>
      </c>
      <c r="R3" s="72" t="s">
        <v>96</v>
      </c>
      <c r="S3" s="72" t="s">
        <v>97</v>
      </c>
      <c r="T3" s="72" t="s">
        <v>98</v>
      </c>
      <c r="U3" s="72" t="s">
        <v>99</v>
      </c>
      <c r="V3" s="72" t="s">
        <v>100</v>
      </c>
      <c r="W3" s="72" t="s">
        <v>101</v>
      </c>
      <c r="X3" s="72" t="s">
        <v>102</v>
      </c>
      <c r="Y3" s="72" t="s">
        <v>103</v>
      </c>
      <c r="Z3" s="72" t="s">
        <v>104</v>
      </c>
      <c r="AA3" s="72" t="s">
        <v>105</v>
      </c>
      <c r="AB3" s="72" t="s">
        <v>106</v>
      </c>
      <c r="AC3" s="72" t="s">
        <v>107</v>
      </c>
      <c r="AD3" s="71" t="s">
        <v>108</v>
      </c>
      <c r="AE3" s="71" t="s">
        <v>109</v>
      </c>
      <c r="AF3" s="71" t="s">
        <v>110</v>
      </c>
      <c r="AG3" s="72" t="s">
        <v>111</v>
      </c>
      <c r="AH3" s="71" t="s">
        <v>112</v>
      </c>
      <c r="AI3" s="71" t="s">
        <v>113</v>
      </c>
      <c r="AJ3" s="71" t="s">
        <v>114</v>
      </c>
      <c r="AK3" s="72" t="s">
        <v>115</v>
      </c>
      <c r="AL3" s="72" t="s">
        <v>116</v>
      </c>
      <c r="AM3" s="72" t="s">
        <v>117</v>
      </c>
      <c r="AN3" s="72" t="s">
        <v>118</v>
      </c>
      <c r="AO3" s="71" t="s">
        <v>119</v>
      </c>
      <c r="AP3" s="72" t="s">
        <v>120</v>
      </c>
      <c r="AQ3" s="72" t="s">
        <v>121</v>
      </c>
      <c r="AR3" s="73" t="s">
        <v>122</v>
      </c>
      <c r="AS3" s="72" t="s">
        <v>123</v>
      </c>
      <c r="AT3" s="73" t="s">
        <v>124</v>
      </c>
      <c r="AU3" s="72">
        <v>9980</v>
      </c>
      <c r="AV3" s="72">
        <v>9990</v>
      </c>
    </row>
    <row r="4" spans="1:125" ht="15.75" x14ac:dyDescent="0.25">
      <c r="A4" s="51" t="s">
        <v>125</v>
      </c>
      <c r="B4" s="79"/>
    </row>
    <row r="5" spans="1:125" x14ac:dyDescent="0.2">
      <c r="A5" s="1" t="s">
        <v>9</v>
      </c>
      <c r="B5" s="29" t="s">
        <v>126</v>
      </c>
      <c r="C5" s="29">
        <v>761823.3052259949</v>
      </c>
      <c r="D5" s="29">
        <v>0</v>
      </c>
      <c r="E5" s="29">
        <v>0</v>
      </c>
      <c r="F5" s="29">
        <v>0</v>
      </c>
      <c r="G5" s="29">
        <v>0</v>
      </c>
      <c r="H5" s="29">
        <v>0</v>
      </c>
      <c r="I5" s="29">
        <v>0</v>
      </c>
      <c r="J5" s="29">
        <v>0</v>
      </c>
      <c r="K5" s="29">
        <v>0</v>
      </c>
      <c r="L5" s="29">
        <v>0</v>
      </c>
      <c r="M5" s="29">
        <v>0</v>
      </c>
      <c r="N5" s="29">
        <v>19.933583966589207</v>
      </c>
      <c r="O5" s="29">
        <v>0</v>
      </c>
      <c r="P5" s="29">
        <v>0</v>
      </c>
      <c r="Q5" s="29">
        <v>0</v>
      </c>
      <c r="R5" s="29">
        <v>2.2161737230984246</v>
      </c>
      <c r="S5" s="29">
        <v>8.5793702292825422</v>
      </c>
      <c r="T5" s="29">
        <v>0</v>
      </c>
      <c r="U5" s="29">
        <v>0</v>
      </c>
      <c r="V5" s="29">
        <v>0</v>
      </c>
      <c r="W5" s="29">
        <v>0</v>
      </c>
      <c r="X5" s="29">
        <v>3662.2664061033338</v>
      </c>
      <c r="Y5" s="29">
        <v>0</v>
      </c>
      <c r="Z5" s="29">
        <v>0</v>
      </c>
      <c r="AA5" s="29">
        <v>0</v>
      </c>
      <c r="AB5" s="29">
        <v>0</v>
      </c>
      <c r="AC5" s="29">
        <v>0</v>
      </c>
      <c r="AD5" s="29">
        <v>1069.8675437722818</v>
      </c>
      <c r="AE5" s="29">
        <v>85764.20253009125</v>
      </c>
      <c r="AF5" s="29">
        <v>270101.58490175998</v>
      </c>
      <c r="AG5" s="29">
        <v>121155.09805978806</v>
      </c>
      <c r="AH5" s="29">
        <v>0</v>
      </c>
      <c r="AI5" s="29">
        <v>0</v>
      </c>
      <c r="AJ5" s="29">
        <v>0</v>
      </c>
      <c r="AK5" s="29">
        <v>0</v>
      </c>
      <c r="AL5" s="29">
        <v>0</v>
      </c>
      <c r="AM5" s="29">
        <v>0</v>
      </c>
      <c r="AN5" s="29">
        <v>0</v>
      </c>
      <c r="AO5" s="29">
        <v>0</v>
      </c>
      <c r="AP5" s="29">
        <v>0</v>
      </c>
      <c r="AQ5" s="29">
        <v>0</v>
      </c>
      <c r="AR5" s="29">
        <v>2.5747960849738822</v>
      </c>
      <c r="AS5" s="29">
        <v>0</v>
      </c>
      <c r="AT5" s="29">
        <v>0</v>
      </c>
      <c r="AU5" s="29">
        <v>0</v>
      </c>
      <c r="AV5" s="29">
        <v>0</v>
      </c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  <c r="CY5" s="29"/>
      <c r="CZ5" s="29"/>
      <c r="DA5" s="29"/>
      <c r="DB5" s="29"/>
      <c r="DC5" s="29"/>
      <c r="DD5" s="29"/>
      <c r="DE5" s="29"/>
      <c r="DF5" s="29"/>
      <c r="DG5" s="29"/>
      <c r="DH5" s="29"/>
      <c r="DI5" s="29"/>
      <c r="DJ5" s="29"/>
      <c r="DK5" s="29"/>
      <c r="DL5" s="29"/>
      <c r="DM5" s="29"/>
      <c r="DN5" s="29"/>
      <c r="DO5" s="29"/>
      <c r="DP5" s="29"/>
      <c r="DQ5" s="29"/>
    </row>
    <row r="6" spans="1:125" x14ac:dyDescent="0.2">
      <c r="A6" s="1" t="s">
        <v>10</v>
      </c>
      <c r="B6" s="29" t="s">
        <v>127</v>
      </c>
      <c r="C6" s="29">
        <v>0</v>
      </c>
      <c r="D6" s="29">
        <v>0</v>
      </c>
      <c r="E6" s="29">
        <v>0</v>
      </c>
      <c r="F6" s="29">
        <v>0</v>
      </c>
      <c r="G6" s="29">
        <v>0</v>
      </c>
      <c r="H6" s="29">
        <v>0</v>
      </c>
      <c r="I6" s="29">
        <v>0</v>
      </c>
      <c r="J6" s="29">
        <v>0</v>
      </c>
      <c r="K6" s="29">
        <v>0</v>
      </c>
      <c r="L6" s="29">
        <v>0</v>
      </c>
      <c r="M6" s="29">
        <v>10755.782523937884</v>
      </c>
      <c r="N6" s="29">
        <v>0</v>
      </c>
      <c r="O6" s="29">
        <v>0</v>
      </c>
      <c r="P6" s="29">
        <v>0</v>
      </c>
      <c r="Q6" s="29">
        <v>0</v>
      </c>
      <c r="R6" s="29">
        <v>0</v>
      </c>
      <c r="S6" s="29">
        <v>0</v>
      </c>
      <c r="T6" s="29">
        <v>0</v>
      </c>
      <c r="U6" s="29">
        <v>0</v>
      </c>
      <c r="V6" s="29">
        <v>0</v>
      </c>
      <c r="W6" s="29">
        <v>0</v>
      </c>
      <c r="X6" s="29">
        <v>92.126043775100484</v>
      </c>
      <c r="Y6" s="29">
        <v>0</v>
      </c>
      <c r="Z6" s="29">
        <v>0</v>
      </c>
      <c r="AA6" s="29">
        <v>0</v>
      </c>
      <c r="AB6" s="29">
        <v>0</v>
      </c>
      <c r="AC6" s="29">
        <v>0</v>
      </c>
      <c r="AD6" s="29">
        <v>0</v>
      </c>
      <c r="AE6" s="29">
        <v>0</v>
      </c>
      <c r="AF6" s="29">
        <v>0</v>
      </c>
      <c r="AG6" s="29">
        <v>61248.427109824304</v>
      </c>
      <c r="AH6" s="29">
        <v>0</v>
      </c>
      <c r="AI6" s="29">
        <v>0</v>
      </c>
      <c r="AJ6" s="29">
        <v>0</v>
      </c>
      <c r="AK6" s="29">
        <v>0</v>
      </c>
      <c r="AL6" s="29">
        <v>0</v>
      </c>
      <c r="AM6" s="29">
        <v>0</v>
      </c>
      <c r="AN6" s="29">
        <v>0</v>
      </c>
      <c r="AO6" s="29">
        <v>0</v>
      </c>
      <c r="AP6" s="29">
        <v>0</v>
      </c>
      <c r="AQ6" s="29">
        <v>0</v>
      </c>
      <c r="AR6" s="29">
        <v>0</v>
      </c>
      <c r="AS6" s="29">
        <v>0</v>
      </c>
      <c r="AT6" s="29">
        <v>0</v>
      </c>
      <c r="AU6" s="29">
        <v>0</v>
      </c>
      <c r="AV6" s="29">
        <v>0</v>
      </c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9"/>
      <c r="BT6" s="29"/>
      <c r="BU6" s="29"/>
      <c r="BV6" s="29"/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9"/>
      <c r="CM6" s="29"/>
      <c r="CN6" s="29"/>
      <c r="CO6" s="29"/>
      <c r="CP6" s="29"/>
      <c r="CQ6" s="29"/>
      <c r="CR6" s="29"/>
      <c r="CS6" s="29"/>
      <c r="CT6" s="29"/>
      <c r="CU6" s="29"/>
      <c r="CV6" s="29"/>
      <c r="CW6" s="29"/>
      <c r="CX6" s="29"/>
      <c r="CY6" s="29"/>
      <c r="CZ6" s="29"/>
      <c r="DA6" s="29"/>
      <c r="DB6" s="29"/>
      <c r="DC6" s="29"/>
      <c r="DD6" s="29"/>
      <c r="DE6" s="29"/>
      <c r="DF6" s="29"/>
      <c r="DG6" s="29"/>
      <c r="DH6" s="29"/>
      <c r="DI6" s="29"/>
      <c r="DJ6" s="29"/>
      <c r="DK6" s="29"/>
      <c r="DL6" s="29"/>
      <c r="DM6" s="29"/>
      <c r="DN6" s="29"/>
      <c r="DO6" s="29"/>
      <c r="DP6" s="29"/>
      <c r="DQ6" s="29"/>
    </row>
    <row r="7" spans="1:125" x14ac:dyDescent="0.2">
      <c r="A7" s="1" t="s">
        <v>11</v>
      </c>
      <c r="B7" s="29" t="s">
        <v>128</v>
      </c>
      <c r="C7" s="29">
        <v>171453.92286316745</v>
      </c>
      <c r="D7" s="29">
        <v>0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348.44096671250378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499.76310027662277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v>0</v>
      </c>
      <c r="AM7" s="29">
        <v>0</v>
      </c>
      <c r="AN7" s="29">
        <v>0</v>
      </c>
      <c r="AO7" s="29">
        <v>0</v>
      </c>
      <c r="AP7" s="29">
        <v>0</v>
      </c>
      <c r="AQ7" s="29">
        <v>0</v>
      </c>
      <c r="AR7" s="29">
        <v>0</v>
      </c>
      <c r="AS7" s="29">
        <v>0</v>
      </c>
      <c r="AT7" s="29">
        <v>0</v>
      </c>
      <c r="AU7" s="29">
        <v>0</v>
      </c>
      <c r="AV7" s="29">
        <v>0</v>
      </c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</row>
    <row r="8" spans="1:125" x14ac:dyDescent="0.2">
      <c r="A8" s="1" t="s">
        <v>12</v>
      </c>
      <c r="B8" s="29" t="s">
        <v>129</v>
      </c>
      <c r="C8" s="29">
        <v>9993.1716177283579</v>
      </c>
      <c r="D8" s="29">
        <v>0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0</v>
      </c>
      <c r="V8" s="29">
        <v>0</v>
      </c>
      <c r="W8" s="29">
        <v>0</v>
      </c>
      <c r="X8" s="29">
        <v>500.44033321766625</v>
      </c>
      <c r="Y8" s="29">
        <v>4.1605713001413047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26316.154676631406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v>0</v>
      </c>
      <c r="AM8" s="29">
        <v>0</v>
      </c>
      <c r="AN8" s="29">
        <v>0</v>
      </c>
      <c r="AO8" s="29">
        <v>0</v>
      </c>
      <c r="AP8" s="29">
        <v>0</v>
      </c>
      <c r="AQ8" s="29">
        <v>0</v>
      </c>
      <c r="AR8" s="29">
        <v>0</v>
      </c>
      <c r="AS8" s="29">
        <v>0</v>
      </c>
      <c r="AT8" s="29">
        <v>0</v>
      </c>
      <c r="AU8" s="29">
        <v>0</v>
      </c>
      <c r="AV8" s="29">
        <v>0</v>
      </c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  <c r="BN8" s="29"/>
      <c r="BO8" s="29"/>
      <c r="BP8" s="29"/>
      <c r="BQ8" s="29"/>
      <c r="BR8" s="29"/>
      <c r="BS8" s="29"/>
      <c r="BT8" s="29"/>
      <c r="BU8" s="29"/>
      <c r="BV8" s="29"/>
      <c r="BW8" s="29"/>
      <c r="BX8" s="29"/>
      <c r="BY8" s="29"/>
      <c r="BZ8" s="29"/>
      <c r="CA8" s="29"/>
      <c r="CB8" s="29"/>
      <c r="CC8" s="29"/>
      <c r="CD8" s="29"/>
      <c r="CE8" s="29"/>
      <c r="CF8" s="29"/>
      <c r="CG8" s="29"/>
      <c r="CH8" s="29"/>
      <c r="CI8" s="29"/>
      <c r="CJ8" s="29"/>
      <c r="CK8" s="29"/>
      <c r="CL8" s="29"/>
      <c r="CM8" s="29"/>
      <c r="CN8" s="29"/>
      <c r="CO8" s="29"/>
      <c r="CP8" s="29"/>
      <c r="CQ8" s="29"/>
      <c r="CR8" s="29"/>
      <c r="CS8" s="29"/>
      <c r="CT8" s="29"/>
      <c r="CU8" s="29"/>
      <c r="CV8" s="29"/>
      <c r="CW8" s="29"/>
      <c r="CX8" s="29"/>
      <c r="CY8" s="29"/>
      <c r="CZ8" s="29"/>
      <c r="DA8" s="29"/>
      <c r="DB8" s="29"/>
      <c r="DC8" s="29"/>
      <c r="DD8" s="29"/>
      <c r="DE8" s="29"/>
      <c r="DF8" s="29"/>
      <c r="DG8" s="29"/>
      <c r="DH8" s="29"/>
      <c r="DI8" s="29"/>
      <c r="DJ8" s="29"/>
      <c r="DK8" s="29"/>
      <c r="DL8" s="29"/>
      <c r="DM8" s="29"/>
      <c r="DN8" s="29"/>
      <c r="DO8" s="29"/>
      <c r="DP8" s="29"/>
      <c r="DQ8" s="29"/>
    </row>
    <row r="9" spans="1:125" x14ac:dyDescent="0.2">
      <c r="A9" s="1" t="s">
        <v>13</v>
      </c>
      <c r="B9" s="29" t="s">
        <v>130</v>
      </c>
      <c r="C9" s="29">
        <v>9386996.8746089712</v>
      </c>
      <c r="D9" s="29">
        <v>474673.86350902257</v>
      </c>
      <c r="E9" s="29">
        <v>725796.88154028158</v>
      </c>
      <c r="F9" s="29">
        <v>625484.83982004959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3.7085293913787658</v>
      </c>
      <c r="O9" s="29">
        <v>0</v>
      </c>
      <c r="P9" s="29">
        <v>0</v>
      </c>
      <c r="Q9" s="29">
        <v>0</v>
      </c>
      <c r="R9" s="29">
        <v>9.48805641190987</v>
      </c>
      <c r="S9" s="29">
        <v>6393.1166720444608</v>
      </c>
      <c r="T9" s="29">
        <v>240.71087174020036</v>
      </c>
      <c r="U9" s="29">
        <v>0</v>
      </c>
      <c r="V9" s="29">
        <v>0</v>
      </c>
      <c r="W9" s="29">
        <v>0</v>
      </c>
      <c r="X9" s="29">
        <v>11877.592527188743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129204.31932612779</v>
      </c>
      <c r="AG9" s="29">
        <v>108.40218170594038</v>
      </c>
      <c r="AH9" s="29">
        <v>0</v>
      </c>
      <c r="AI9" s="29">
        <v>0</v>
      </c>
      <c r="AJ9" s="29">
        <v>0</v>
      </c>
      <c r="AK9" s="29">
        <v>0</v>
      </c>
      <c r="AL9" s="29">
        <v>0</v>
      </c>
      <c r="AM9" s="29">
        <v>0</v>
      </c>
      <c r="AN9" s="29">
        <v>0</v>
      </c>
      <c r="AO9" s="29">
        <v>0</v>
      </c>
      <c r="AP9" s="29">
        <v>0</v>
      </c>
      <c r="AQ9" s="29">
        <v>42.909364515663214</v>
      </c>
      <c r="AR9" s="29">
        <v>0</v>
      </c>
      <c r="AS9" s="29">
        <v>0</v>
      </c>
      <c r="AT9" s="29">
        <v>0</v>
      </c>
      <c r="AU9" s="29">
        <v>0</v>
      </c>
      <c r="AV9" s="29">
        <v>0</v>
      </c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  <c r="BN9" s="29"/>
      <c r="BO9" s="29"/>
      <c r="BP9" s="29"/>
      <c r="BQ9" s="29"/>
      <c r="BR9" s="29"/>
      <c r="BS9" s="29"/>
      <c r="BT9" s="29"/>
      <c r="BU9" s="29"/>
      <c r="BV9" s="29"/>
      <c r="BW9" s="29"/>
      <c r="BX9" s="29"/>
      <c r="BY9" s="29"/>
      <c r="BZ9" s="29"/>
      <c r="CA9" s="29"/>
      <c r="CB9" s="29"/>
      <c r="CC9" s="29"/>
      <c r="CD9" s="29"/>
      <c r="CE9" s="29"/>
      <c r="CF9" s="29"/>
      <c r="CG9" s="29"/>
      <c r="CH9" s="29"/>
      <c r="CI9" s="29"/>
      <c r="CJ9" s="29"/>
      <c r="CK9" s="29"/>
      <c r="CL9" s="29"/>
      <c r="CM9" s="29"/>
      <c r="CN9" s="29"/>
      <c r="CO9" s="29"/>
      <c r="CP9" s="29"/>
      <c r="CQ9" s="29"/>
      <c r="CR9" s="29"/>
      <c r="CS9" s="29"/>
      <c r="CT9" s="29"/>
      <c r="CU9" s="29"/>
      <c r="CV9" s="29"/>
      <c r="CW9" s="29"/>
      <c r="CX9" s="29"/>
      <c r="CY9" s="29"/>
      <c r="CZ9" s="29"/>
      <c r="DA9" s="29"/>
      <c r="DB9" s="29"/>
      <c r="DC9" s="29"/>
      <c r="DD9" s="29"/>
      <c r="DE9" s="29"/>
      <c r="DF9" s="29"/>
      <c r="DG9" s="29"/>
      <c r="DH9" s="29"/>
      <c r="DI9" s="29"/>
      <c r="DJ9" s="29"/>
      <c r="DK9" s="29"/>
      <c r="DL9" s="29"/>
      <c r="DM9" s="29"/>
      <c r="DN9" s="29"/>
      <c r="DO9" s="29"/>
      <c r="DP9" s="29"/>
      <c r="DQ9" s="29"/>
    </row>
    <row r="10" spans="1:125" x14ac:dyDescent="0.2">
      <c r="A10" s="1" t="s">
        <v>14</v>
      </c>
      <c r="B10" s="29" t="s">
        <v>131</v>
      </c>
      <c r="C10" s="29">
        <v>0</v>
      </c>
      <c r="D10" s="29">
        <v>0</v>
      </c>
      <c r="E10" s="29">
        <v>0</v>
      </c>
      <c r="F10" s="29">
        <v>0</v>
      </c>
      <c r="G10" s="29">
        <v>1976402.6761674264</v>
      </c>
      <c r="H10" s="29">
        <v>111792.64614684272</v>
      </c>
      <c r="I10" s="29">
        <v>0</v>
      </c>
      <c r="J10" s="29">
        <v>0</v>
      </c>
      <c r="K10" s="29">
        <v>1202.2147325343099</v>
      </c>
      <c r="L10" s="29">
        <v>0</v>
      </c>
      <c r="M10" s="29">
        <v>0</v>
      </c>
      <c r="N10" s="29">
        <v>345434.22628774727</v>
      </c>
      <c r="O10" s="29">
        <v>193830.69202248819</v>
      </c>
      <c r="P10" s="29">
        <v>0</v>
      </c>
      <c r="Q10" s="29">
        <v>248.0307358375571</v>
      </c>
      <c r="R10" s="29">
        <v>217.16779157628312</v>
      </c>
      <c r="S10" s="29">
        <v>9678.7384013603951</v>
      </c>
      <c r="T10" s="29">
        <v>306.11145585662024</v>
      </c>
      <c r="U10" s="29">
        <v>0</v>
      </c>
      <c r="V10" s="29">
        <v>0</v>
      </c>
      <c r="W10" s="29">
        <v>0</v>
      </c>
      <c r="X10" s="29">
        <v>6324.5840312127275</v>
      </c>
      <c r="Y10" s="29">
        <v>0</v>
      </c>
      <c r="Z10" s="29">
        <v>0</v>
      </c>
      <c r="AA10" s="29">
        <v>52.132039156655168</v>
      </c>
      <c r="AB10" s="29">
        <v>0</v>
      </c>
      <c r="AC10" s="29">
        <v>0</v>
      </c>
      <c r="AD10" s="29">
        <v>0</v>
      </c>
      <c r="AE10" s="29">
        <v>32215.744226666269</v>
      </c>
      <c r="AF10" s="29">
        <v>848.98369568842645</v>
      </c>
      <c r="AG10" s="29">
        <v>796.97457023169807</v>
      </c>
      <c r="AH10" s="29">
        <v>0</v>
      </c>
      <c r="AI10" s="29">
        <v>0</v>
      </c>
      <c r="AJ10" s="29">
        <v>10951.186083398026</v>
      </c>
      <c r="AK10" s="29">
        <v>0</v>
      </c>
      <c r="AL10" s="29">
        <v>0</v>
      </c>
      <c r="AM10" s="29">
        <v>0</v>
      </c>
      <c r="AN10" s="29">
        <v>0</v>
      </c>
      <c r="AO10" s="29">
        <v>0</v>
      </c>
      <c r="AP10" s="29">
        <v>0</v>
      </c>
      <c r="AQ10" s="29">
        <v>911.41684672207271</v>
      </c>
      <c r="AR10" s="29">
        <v>24260.712164508772</v>
      </c>
      <c r="AS10" s="29">
        <v>0</v>
      </c>
      <c r="AT10" s="29">
        <v>0</v>
      </c>
      <c r="AU10" s="29">
        <v>0</v>
      </c>
      <c r="AV10" s="29">
        <v>0</v>
      </c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  <c r="BN10" s="29"/>
      <c r="BO10" s="29"/>
      <c r="BP10" s="29"/>
      <c r="BQ10" s="29"/>
      <c r="BR10" s="29"/>
      <c r="BS10" s="29"/>
      <c r="BT10" s="29"/>
      <c r="BU10" s="29"/>
      <c r="BV10" s="29"/>
      <c r="BW10" s="29"/>
      <c r="BX10" s="29"/>
      <c r="BY10" s="29"/>
      <c r="BZ10" s="29"/>
      <c r="CA10" s="29"/>
      <c r="CB10" s="29"/>
      <c r="CC10" s="29"/>
      <c r="CD10" s="29"/>
      <c r="CE10" s="29"/>
      <c r="CF10" s="29"/>
      <c r="CG10" s="29"/>
      <c r="CH10" s="29"/>
      <c r="CI10" s="29"/>
      <c r="CJ10" s="29"/>
      <c r="CK10" s="29"/>
      <c r="CL10" s="29"/>
      <c r="CM10" s="29"/>
      <c r="CN10" s="29"/>
      <c r="CO10" s="29"/>
      <c r="CP10" s="29"/>
      <c r="CQ10" s="29"/>
      <c r="CR10" s="29"/>
      <c r="CS10" s="29"/>
      <c r="CT10" s="29"/>
      <c r="CU10" s="29"/>
      <c r="CV10" s="29"/>
      <c r="CW10" s="29"/>
      <c r="CX10" s="29"/>
      <c r="CY10" s="29"/>
      <c r="CZ10" s="29"/>
      <c r="DA10" s="29"/>
      <c r="DB10" s="29"/>
      <c r="DC10" s="29"/>
      <c r="DD10" s="29"/>
      <c r="DE10" s="29"/>
      <c r="DF10" s="29"/>
      <c r="DG10" s="29"/>
      <c r="DH10" s="29"/>
      <c r="DI10" s="29"/>
      <c r="DJ10" s="29"/>
      <c r="DK10" s="29"/>
      <c r="DL10" s="29"/>
      <c r="DM10" s="29"/>
      <c r="DN10" s="29"/>
      <c r="DO10" s="29"/>
      <c r="DP10" s="29"/>
      <c r="DQ10" s="29"/>
    </row>
    <row r="11" spans="1:125" x14ac:dyDescent="0.2">
      <c r="A11" s="1" t="s">
        <v>15</v>
      </c>
      <c r="B11" s="29" t="s">
        <v>132</v>
      </c>
      <c r="C11" s="29">
        <v>0</v>
      </c>
      <c r="D11" s="29">
        <v>0</v>
      </c>
      <c r="E11" s="29">
        <v>0</v>
      </c>
      <c r="F11" s="29">
        <v>0</v>
      </c>
      <c r="G11" s="29">
        <v>0</v>
      </c>
      <c r="H11" s="29">
        <v>7.1249035310512392</v>
      </c>
      <c r="I11" s="29">
        <v>0</v>
      </c>
      <c r="J11" s="29">
        <v>0</v>
      </c>
      <c r="K11" s="29">
        <v>95686.044620099536</v>
      </c>
      <c r="L11" s="29">
        <v>0</v>
      </c>
      <c r="M11" s="29">
        <v>0</v>
      </c>
      <c r="N11" s="29">
        <v>67991.259230974305</v>
      </c>
      <c r="O11" s="29">
        <v>76.110199865400403</v>
      </c>
      <c r="P11" s="29">
        <v>0</v>
      </c>
      <c r="Q11" s="29">
        <v>32554.528041930014</v>
      </c>
      <c r="R11" s="29">
        <v>14265.481964271332</v>
      </c>
      <c r="S11" s="29">
        <v>1158.3285040103983</v>
      </c>
      <c r="T11" s="29">
        <v>0</v>
      </c>
      <c r="U11" s="29">
        <v>0</v>
      </c>
      <c r="V11" s="29">
        <v>0</v>
      </c>
      <c r="W11" s="29">
        <v>0</v>
      </c>
      <c r="X11" s="29">
        <v>2096.9511289445763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6376.0873240679803</v>
      </c>
      <c r="AE11" s="29">
        <v>0</v>
      </c>
      <c r="AF11" s="29">
        <v>350.04904989886893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v>0</v>
      </c>
      <c r="AM11" s="29">
        <v>0</v>
      </c>
      <c r="AN11" s="29">
        <v>0</v>
      </c>
      <c r="AO11" s="29">
        <v>0</v>
      </c>
      <c r="AP11" s="29">
        <v>0</v>
      </c>
      <c r="AQ11" s="29">
        <v>159.47144126256455</v>
      </c>
      <c r="AR11" s="29">
        <v>0</v>
      </c>
      <c r="AS11" s="29">
        <v>0</v>
      </c>
      <c r="AT11" s="29">
        <v>0</v>
      </c>
      <c r="AU11" s="29">
        <v>0</v>
      </c>
      <c r="AV11" s="29">
        <v>0</v>
      </c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29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  <c r="CK11" s="29"/>
      <c r="CL11" s="29"/>
      <c r="CM11" s="29"/>
      <c r="CN11" s="29"/>
      <c r="CO11" s="29"/>
      <c r="CP11" s="29"/>
      <c r="CQ11" s="29"/>
      <c r="CR11" s="29"/>
      <c r="CS11" s="29"/>
      <c r="CT11" s="29"/>
      <c r="CU11" s="29"/>
      <c r="CV11" s="29"/>
      <c r="CW11" s="29"/>
      <c r="CX11" s="29"/>
      <c r="CY11" s="29"/>
      <c r="CZ11" s="29"/>
      <c r="DA11" s="29"/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</row>
    <row r="12" spans="1:125" x14ac:dyDescent="0.2">
      <c r="A12" s="1" t="s">
        <v>16</v>
      </c>
      <c r="B12" s="29" t="s">
        <v>133</v>
      </c>
      <c r="C12" s="29">
        <v>0</v>
      </c>
      <c r="D12" s="29">
        <v>0</v>
      </c>
      <c r="E12" s="29">
        <v>0</v>
      </c>
      <c r="F12" s="29">
        <v>0</v>
      </c>
      <c r="G12" s="29">
        <v>0</v>
      </c>
      <c r="H12" s="29">
        <v>1.0308358414453531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16.572166694947903</v>
      </c>
      <c r="O12" s="29">
        <v>1.5909671485974386</v>
      </c>
      <c r="P12" s="29">
        <v>0</v>
      </c>
      <c r="Q12" s="29">
        <v>558.81033394880876</v>
      </c>
      <c r="R12" s="29">
        <v>149.64052486916677</v>
      </c>
      <c r="S12" s="29">
        <v>32430.290961117684</v>
      </c>
      <c r="T12" s="29">
        <v>0</v>
      </c>
      <c r="U12" s="29">
        <v>0</v>
      </c>
      <c r="V12" s="29">
        <v>0</v>
      </c>
      <c r="W12" s="29">
        <v>0</v>
      </c>
      <c r="X12" s="29">
        <v>2599.2894271056698</v>
      </c>
      <c r="Y12" s="29">
        <v>0</v>
      </c>
      <c r="Z12" s="29">
        <v>0</v>
      </c>
      <c r="AA12" s="29">
        <v>493.29517424212213</v>
      </c>
      <c r="AB12" s="29">
        <v>0</v>
      </c>
      <c r="AC12" s="29">
        <v>0</v>
      </c>
      <c r="AD12" s="29">
        <v>0</v>
      </c>
      <c r="AE12" s="29">
        <v>10323.505409843907</v>
      </c>
      <c r="AF12" s="29">
        <v>0</v>
      </c>
      <c r="AG12" s="29">
        <v>1796.4628854885291</v>
      </c>
      <c r="AH12" s="29">
        <v>0</v>
      </c>
      <c r="AI12" s="29">
        <v>0</v>
      </c>
      <c r="AJ12" s="29">
        <v>20217.627061563653</v>
      </c>
      <c r="AK12" s="29">
        <v>0</v>
      </c>
      <c r="AL12" s="29">
        <v>0</v>
      </c>
      <c r="AM12" s="29">
        <v>0</v>
      </c>
      <c r="AN12" s="29">
        <v>0</v>
      </c>
      <c r="AO12" s="29">
        <v>0</v>
      </c>
      <c r="AP12" s="29">
        <v>0</v>
      </c>
      <c r="AQ12" s="29">
        <v>48457.630446976727</v>
      </c>
      <c r="AR12" s="29">
        <v>0</v>
      </c>
      <c r="AS12" s="29">
        <v>0</v>
      </c>
      <c r="AT12" s="29">
        <v>0</v>
      </c>
      <c r="AU12" s="29">
        <v>0</v>
      </c>
      <c r="AV12" s="29">
        <v>0</v>
      </c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  <c r="BN12" s="29"/>
      <c r="BO12" s="29"/>
      <c r="BP12" s="29"/>
      <c r="BQ12" s="29"/>
      <c r="BR12" s="29"/>
      <c r="BS12" s="29"/>
      <c r="BT12" s="29"/>
      <c r="BU12" s="29"/>
      <c r="BV12" s="29"/>
      <c r="BW12" s="29"/>
      <c r="BX12" s="29"/>
      <c r="BY12" s="29"/>
      <c r="BZ12" s="29"/>
      <c r="CA12" s="29"/>
      <c r="CB12" s="29"/>
      <c r="CC12" s="29"/>
      <c r="CD12" s="29"/>
      <c r="CE12" s="29"/>
      <c r="CF12" s="29"/>
      <c r="CG12" s="29"/>
      <c r="CH12" s="29"/>
      <c r="CI12" s="29"/>
      <c r="CJ12" s="29"/>
      <c r="CK12" s="29"/>
      <c r="CL12" s="29"/>
      <c r="CM12" s="29"/>
      <c r="CN12" s="29"/>
      <c r="CO12" s="29"/>
      <c r="CP12" s="29"/>
      <c r="CQ12" s="29"/>
      <c r="CR12" s="29"/>
      <c r="CS12" s="29"/>
      <c r="CT12" s="29"/>
      <c r="CU12" s="29"/>
      <c r="CV12" s="29"/>
      <c r="CW12" s="29"/>
      <c r="CX12" s="29"/>
      <c r="CY12" s="29"/>
      <c r="CZ12" s="29"/>
      <c r="DA12" s="29"/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</row>
    <row r="13" spans="1:125" x14ac:dyDescent="0.2">
      <c r="A13" s="1" t="s">
        <v>17</v>
      </c>
      <c r="B13" s="29" t="s">
        <v>134</v>
      </c>
      <c r="C13" s="29">
        <v>0</v>
      </c>
      <c r="D13" s="29">
        <v>0</v>
      </c>
      <c r="E13" s="29">
        <v>0</v>
      </c>
      <c r="F13" s="29">
        <v>0</v>
      </c>
      <c r="G13" s="29">
        <v>5.0711973537707093</v>
      </c>
      <c r="H13" s="29">
        <v>0</v>
      </c>
      <c r="I13" s="29">
        <v>0</v>
      </c>
      <c r="J13" s="29">
        <v>0</v>
      </c>
      <c r="K13" s="29">
        <v>0</v>
      </c>
      <c r="L13" s="29">
        <v>0</v>
      </c>
      <c r="M13" s="29">
        <v>0</v>
      </c>
      <c r="N13" s="29">
        <v>3.7059022796949095</v>
      </c>
      <c r="O13" s="29">
        <v>20.89888168262199</v>
      </c>
      <c r="P13" s="29">
        <v>0</v>
      </c>
      <c r="Q13" s="29">
        <v>0</v>
      </c>
      <c r="R13" s="29">
        <v>42.276777139007812</v>
      </c>
      <c r="S13" s="29">
        <v>852.67585207658283</v>
      </c>
      <c r="T13" s="29">
        <v>0</v>
      </c>
      <c r="U13" s="29">
        <v>0</v>
      </c>
      <c r="V13" s="29">
        <v>0</v>
      </c>
      <c r="W13" s="29">
        <v>0</v>
      </c>
      <c r="X13" s="29">
        <v>3025.2019034202763</v>
      </c>
      <c r="Y13" s="29">
        <v>0</v>
      </c>
      <c r="Z13" s="29">
        <v>0</v>
      </c>
      <c r="AA13" s="29">
        <v>33166.617267307767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11.476138472211899</v>
      </c>
      <c r="AH13" s="29">
        <v>0</v>
      </c>
      <c r="AI13" s="29">
        <v>0</v>
      </c>
      <c r="AJ13" s="29">
        <v>238021.4493867039</v>
      </c>
      <c r="AK13" s="29">
        <v>0</v>
      </c>
      <c r="AL13" s="29">
        <v>0</v>
      </c>
      <c r="AM13" s="29">
        <v>0</v>
      </c>
      <c r="AN13" s="29">
        <v>0</v>
      </c>
      <c r="AO13" s="29">
        <v>0</v>
      </c>
      <c r="AP13" s="29">
        <v>0</v>
      </c>
      <c r="AQ13" s="29">
        <v>42.855877710322076</v>
      </c>
      <c r="AR13" s="29">
        <v>66.311463210982978</v>
      </c>
      <c r="AS13" s="29">
        <v>0</v>
      </c>
      <c r="AT13" s="29">
        <v>3670.0901368015607</v>
      </c>
      <c r="AU13" s="29">
        <v>0</v>
      </c>
      <c r="AV13" s="29">
        <v>0</v>
      </c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  <c r="BN13" s="29"/>
      <c r="BO13" s="29"/>
      <c r="BP13" s="29"/>
      <c r="BQ13" s="29"/>
      <c r="BR13" s="29"/>
      <c r="BS13" s="29"/>
      <c r="BT13" s="29"/>
      <c r="BU13" s="29"/>
      <c r="BV13" s="29"/>
      <c r="BW13" s="29"/>
      <c r="BX13" s="29"/>
      <c r="BY13" s="29"/>
      <c r="BZ13" s="29"/>
      <c r="CA13" s="29"/>
      <c r="CB13" s="29"/>
      <c r="CC13" s="29"/>
      <c r="CD13" s="29"/>
      <c r="CE13" s="29"/>
      <c r="CF13" s="29"/>
      <c r="CG13" s="29"/>
      <c r="CH13" s="29"/>
      <c r="CI13" s="29"/>
      <c r="CJ13" s="29"/>
      <c r="CK13" s="29"/>
      <c r="CL13" s="29"/>
      <c r="CM13" s="29"/>
      <c r="CN13" s="29"/>
      <c r="CO13" s="29"/>
      <c r="CP13" s="29"/>
      <c r="CQ13" s="29"/>
      <c r="CR13" s="29"/>
      <c r="CS13" s="29"/>
      <c r="CT13" s="29"/>
      <c r="CU13" s="29"/>
      <c r="CV13" s="29"/>
      <c r="CW13" s="29"/>
      <c r="CX13" s="29"/>
      <c r="CY13" s="29"/>
      <c r="CZ13" s="29"/>
      <c r="DA13" s="29"/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/>
    </row>
    <row r="14" spans="1:125" x14ac:dyDescent="0.2">
      <c r="A14" s="1" t="s">
        <v>18</v>
      </c>
      <c r="B14" s="29" t="s">
        <v>135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29">
        <v>0</v>
      </c>
      <c r="I14" s="29">
        <v>0</v>
      </c>
      <c r="J14" s="29">
        <v>0</v>
      </c>
      <c r="K14" s="29">
        <v>0</v>
      </c>
      <c r="L14" s="29">
        <v>0</v>
      </c>
      <c r="M14" s="29">
        <v>875822.97469187877</v>
      </c>
      <c r="N14" s="29">
        <v>0</v>
      </c>
      <c r="O14" s="29">
        <v>0</v>
      </c>
      <c r="P14" s="29">
        <v>0</v>
      </c>
      <c r="Q14" s="29">
        <v>0</v>
      </c>
      <c r="R14" s="29">
        <v>0</v>
      </c>
      <c r="S14" s="29">
        <v>0</v>
      </c>
      <c r="T14" s="29">
        <v>0</v>
      </c>
      <c r="U14" s="29">
        <v>0</v>
      </c>
      <c r="V14" s="29">
        <v>0</v>
      </c>
      <c r="W14" s="29">
        <v>0</v>
      </c>
      <c r="X14" s="29">
        <v>432548.68507771939</v>
      </c>
      <c r="Y14" s="29">
        <v>0</v>
      </c>
      <c r="Z14" s="29">
        <v>0</v>
      </c>
      <c r="AA14" s="29">
        <v>0</v>
      </c>
      <c r="AB14" s="29">
        <v>0</v>
      </c>
      <c r="AC14" s="29">
        <v>0</v>
      </c>
      <c r="AD14" s="29">
        <v>0</v>
      </c>
      <c r="AE14" s="29">
        <v>0</v>
      </c>
      <c r="AF14" s="29">
        <v>0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v>0</v>
      </c>
      <c r="AM14" s="29">
        <v>0</v>
      </c>
      <c r="AN14" s="29">
        <v>0</v>
      </c>
      <c r="AO14" s="29">
        <v>0</v>
      </c>
      <c r="AP14" s="29">
        <v>0</v>
      </c>
      <c r="AQ14" s="29">
        <v>0</v>
      </c>
      <c r="AR14" s="29">
        <v>0</v>
      </c>
      <c r="AS14" s="29">
        <v>0</v>
      </c>
      <c r="AT14" s="29">
        <v>0</v>
      </c>
      <c r="AU14" s="29">
        <v>0</v>
      </c>
      <c r="AV14" s="29">
        <v>0</v>
      </c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  <c r="BN14" s="29"/>
      <c r="BO14" s="29"/>
      <c r="BP14" s="29"/>
      <c r="BQ14" s="29"/>
      <c r="BR14" s="29"/>
      <c r="BS14" s="29"/>
      <c r="BT14" s="29"/>
      <c r="BU14" s="29"/>
      <c r="BV14" s="29"/>
      <c r="BW14" s="29"/>
      <c r="BX14" s="29"/>
      <c r="BY14" s="29"/>
      <c r="BZ14" s="29"/>
      <c r="CA14" s="29"/>
      <c r="CB14" s="29"/>
      <c r="CC14" s="29"/>
      <c r="CD14" s="29"/>
      <c r="CE14" s="29"/>
      <c r="CF14" s="29"/>
      <c r="CG14" s="29"/>
      <c r="CH14" s="29"/>
      <c r="CI14" s="29"/>
      <c r="CJ14" s="29"/>
      <c r="CK14" s="29"/>
      <c r="CL14" s="29"/>
      <c r="CM14" s="29"/>
      <c r="CN14" s="29"/>
      <c r="CO14" s="29"/>
      <c r="CP14" s="29"/>
      <c r="CQ14" s="29"/>
      <c r="CR14" s="29"/>
      <c r="CS14" s="29"/>
      <c r="CT14" s="29"/>
      <c r="CU14" s="29"/>
      <c r="CV14" s="29"/>
      <c r="CW14" s="29"/>
      <c r="CX14" s="29"/>
      <c r="CY14" s="29"/>
      <c r="CZ14" s="29"/>
      <c r="DA14" s="29"/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</row>
    <row r="15" spans="1:125" x14ac:dyDescent="0.2">
      <c r="A15" s="1" t="s">
        <v>19</v>
      </c>
      <c r="B15" s="29" t="s">
        <v>136</v>
      </c>
      <c r="C15" s="29">
        <v>4555.4329504216366</v>
      </c>
      <c r="D15" s="29">
        <v>906.06260300027691</v>
      </c>
      <c r="E15" s="29">
        <v>0</v>
      </c>
      <c r="F15" s="29">
        <v>0</v>
      </c>
      <c r="G15" s="29">
        <v>5020.3545715313003</v>
      </c>
      <c r="H15" s="29">
        <v>0</v>
      </c>
      <c r="I15" s="29">
        <v>0</v>
      </c>
      <c r="J15" s="29">
        <v>0</v>
      </c>
      <c r="K15" s="29">
        <v>10975.573709990347</v>
      </c>
      <c r="L15" s="29">
        <v>0</v>
      </c>
      <c r="M15" s="29">
        <v>0</v>
      </c>
      <c r="N15" s="29">
        <v>1467.6572747937696</v>
      </c>
      <c r="O15" s="29">
        <v>10471.79253514198</v>
      </c>
      <c r="P15" s="29">
        <v>5.7506006476402423</v>
      </c>
      <c r="Q15" s="29">
        <v>26.102276842662452</v>
      </c>
      <c r="R15" s="29">
        <v>113.8580849154577</v>
      </c>
      <c r="S15" s="29">
        <v>219100.4070134467</v>
      </c>
      <c r="T15" s="29">
        <v>428.03941320495028</v>
      </c>
      <c r="U15" s="29">
        <v>0</v>
      </c>
      <c r="V15" s="29">
        <v>0</v>
      </c>
      <c r="W15" s="29">
        <v>0</v>
      </c>
      <c r="X15" s="29">
        <v>12080.247911521074</v>
      </c>
      <c r="Y15" s="29">
        <v>0</v>
      </c>
      <c r="Z15" s="29">
        <v>0</v>
      </c>
      <c r="AA15" s="29">
        <v>47.400816273819785</v>
      </c>
      <c r="AB15" s="29">
        <v>0</v>
      </c>
      <c r="AC15" s="29">
        <v>0</v>
      </c>
      <c r="AD15" s="29">
        <v>0</v>
      </c>
      <c r="AE15" s="29">
        <v>19454.313409304545</v>
      </c>
      <c r="AF15" s="29">
        <v>80203.381573095481</v>
      </c>
      <c r="AG15" s="29">
        <v>0</v>
      </c>
      <c r="AH15" s="29">
        <v>0</v>
      </c>
      <c r="AI15" s="29">
        <v>0</v>
      </c>
      <c r="AJ15" s="29">
        <v>1179.1499773591268</v>
      </c>
      <c r="AK15" s="29">
        <v>0</v>
      </c>
      <c r="AL15" s="29">
        <v>0</v>
      </c>
      <c r="AM15" s="29">
        <v>0</v>
      </c>
      <c r="AN15" s="29">
        <v>0</v>
      </c>
      <c r="AO15" s="29">
        <v>0</v>
      </c>
      <c r="AP15" s="29">
        <v>0</v>
      </c>
      <c r="AQ15" s="29">
        <v>161872.05231880289</v>
      </c>
      <c r="AR15" s="29">
        <v>85.806804686350475</v>
      </c>
      <c r="AS15" s="29">
        <v>0</v>
      </c>
      <c r="AT15" s="29">
        <v>0</v>
      </c>
      <c r="AU15" s="29">
        <v>0</v>
      </c>
      <c r="AV15" s="29">
        <v>0</v>
      </c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  <c r="BN15" s="29"/>
      <c r="BO15" s="29"/>
      <c r="BP15" s="29"/>
      <c r="BQ15" s="29"/>
      <c r="BR15" s="29"/>
      <c r="BS15" s="29"/>
      <c r="BT15" s="29"/>
      <c r="BU15" s="29"/>
      <c r="BV15" s="29"/>
      <c r="BW15" s="29"/>
      <c r="BX15" s="29"/>
      <c r="BY15" s="29"/>
      <c r="BZ15" s="29"/>
      <c r="CA15" s="29"/>
      <c r="CB15" s="29"/>
      <c r="CC15" s="29"/>
      <c r="CD15" s="29"/>
      <c r="CE15" s="29"/>
      <c r="CF15" s="29"/>
      <c r="CG15" s="29"/>
      <c r="CH15" s="29"/>
      <c r="CI15" s="29"/>
      <c r="CJ15" s="29"/>
      <c r="CK15" s="29"/>
      <c r="CL15" s="29"/>
      <c r="CM15" s="29"/>
      <c r="CN15" s="29"/>
      <c r="CO15" s="29"/>
      <c r="CP15" s="29"/>
      <c r="CQ15" s="29"/>
      <c r="CR15" s="29"/>
      <c r="CS15" s="29"/>
      <c r="CT15" s="29"/>
      <c r="CU15" s="29"/>
      <c r="CV15" s="29"/>
      <c r="CW15" s="29"/>
      <c r="CX15" s="29"/>
      <c r="CY15" s="29"/>
      <c r="CZ15" s="29"/>
      <c r="DA15" s="29"/>
      <c r="DB15" s="29"/>
      <c r="DC15" s="29"/>
      <c r="DD15" s="29"/>
      <c r="DE15" s="29"/>
      <c r="DF15" s="29"/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</row>
    <row r="16" spans="1:125" x14ac:dyDescent="0.2">
      <c r="A16" s="1" t="s">
        <v>20</v>
      </c>
      <c r="B16" s="29" t="s">
        <v>137</v>
      </c>
      <c r="C16" s="29">
        <v>11079.107437012044</v>
      </c>
      <c r="D16" s="29">
        <v>0</v>
      </c>
      <c r="E16" s="29">
        <v>99.072707248929078</v>
      </c>
      <c r="F16" s="29">
        <v>0</v>
      </c>
      <c r="G16" s="29">
        <v>0</v>
      </c>
      <c r="H16" s="29">
        <v>0</v>
      </c>
      <c r="I16" s="29">
        <v>0</v>
      </c>
      <c r="J16" s="29">
        <v>0</v>
      </c>
      <c r="K16" s="29">
        <v>0</v>
      </c>
      <c r="L16" s="29">
        <v>0</v>
      </c>
      <c r="M16" s="29">
        <v>0</v>
      </c>
      <c r="N16" s="29">
        <v>0</v>
      </c>
      <c r="O16" s="29">
        <v>0</v>
      </c>
      <c r="P16" s="29">
        <v>0</v>
      </c>
      <c r="Q16" s="29">
        <v>0</v>
      </c>
      <c r="R16" s="29">
        <v>0</v>
      </c>
      <c r="S16" s="29">
        <v>1041.2749214314324</v>
      </c>
      <c r="T16" s="29">
        <v>74382.435957705413</v>
      </c>
      <c r="U16" s="29">
        <v>0</v>
      </c>
      <c r="V16" s="29">
        <v>0</v>
      </c>
      <c r="W16" s="29">
        <v>0</v>
      </c>
      <c r="X16" s="29">
        <v>1991.5843592902388</v>
      </c>
      <c r="Y16" s="29">
        <v>0</v>
      </c>
      <c r="Z16" s="29">
        <v>0</v>
      </c>
      <c r="AA16" s="29">
        <v>0</v>
      </c>
      <c r="AB16" s="29">
        <v>0</v>
      </c>
      <c r="AC16" s="29">
        <v>0</v>
      </c>
      <c r="AD16" s="29">
        <v>0</v>
      </c>
      <c r="AE16" s="29">
        <v>0</v>
      </c>
      <c r="AF16" s="29">
        <v>17335.26247516476</v>
      </c>
      <c r="AG16" s="29">
        <v>0</v>
      </c>
      <c r="AH16" s="29">
        <v>0</v>
      </c>
      <c r="AI16" s="29">
        <v>0</v>
      </c>
      <c r="AJ16" s="29">
        <v>4.3602581109536915</v>
      </c>
      <c r="AK16" s="29">
        <v>0</v>
      </c>
      <c r="AL16" s="29">
        <v>0</v>
      </c>
      <c r="AM16" s="29">
        <v>0</v>
      </c>
      <c r="AN16" s="29">
        <v>0</v>
      </c>
      <c r="AO16" s="29">
        <v>0</v>
      </c>
      <c r="AP16" s="29">
        <v>0</v>
      </c>
      <c r="AQ16" s="29">
        <v>3944.0497371820852</v>
      </c>
      <c r="AR16" s="29">
        <v>0</v>
      </c>
      <c r="AS16" s="29">
        <v>0</v>
      </c>
      <c r="AT16" s="29">
        <v>0</v>
      </c>
      <c r="AU16" s="29">
        <v>0</v>
      </c>
      <c r="AV16" s="29">
        <v>0</v>
      </c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/>
      <c r="CA16" s="29"/>
      <c r="CB16" s="29"/>
      <c r="CC16" s="29"/>
      <c r="CD16" s="29"/>
      <c r="CE16" s="29"/>
      <c r="CF16" s="29"/>
      <c r="CG16" s="29"/>
      <c r="CH16" s="29"/>
      <c r="CI16" s="29"/>
      <c r="CJ16" s="29"/>
      <c r="CK16" s="29"/>
      <c r="CL16" s="29"/>
      <c r="CM16" s="29"/>
      <c r="CN16" s="29"/>
      <c r="CO16" s="29"/>
      <c r="CP16" s="29"/>
      <c r="CQ16" s="29"/>
      <c r="CR16" s="29"/>
      <c r="CS16" s="29"/>
      <c r="CT16" s="29"/>
      <c r="CU16" s="29"/>
      <c r="CV16" s="29"/>
      <c r="CW16" s="29"/>
      <c r="CX16" s="29"/>
      <c r="CY16" s="29"/>
      <c r="CZ16" s="29"/>
      <c r="DA16" s="29"/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</row>
    <row r="17" spans="1:121" x14ac:dyDescent="0.2">
      <c r="A17" s="1" t="s">
        <v>21</v>
      </c>
      <c r="B17" s="29" t="s">
        <v>138</v>
      </c>
      <c r="C17" s="29">
        <v>0</v>
      </c>
      <c r="D17" s="29">
        <v>0</v>
      </c>
      <c r="E17" s="29">
        <v>0</v>
      </c>
      <c r="F17" s="29">
        <v>0</v>
      </c>
      <c r="G17" s="29">
        <v>968.36018202837749</v>
      </c>
      <c r="H17" s="29">
        <v>1149.8254117909892</v>
      </c>
      <c r="I17" s="29">
        <v>0</v>
      </c>
      <c r="J17" s="29">
        <v>0</v>
      </c>
      <c r="K17" s="29">
        <v>3246.5588325762042</v>
      </c>
      <c r="L17" s="29">
        <v>0</v>
      </c>
      <c r="M17" s="29">
        <v>0</v>
      </c>
      <c r="N17" s="29">
        <v>20008.802087777356</v>
      </c>
      <c r="O17" s="29">
        <v>4046.5200882274057</v>
      </c>
      <c r="P17" s="29">
        <v>105.13835340581028</v>
      </c>
      <c r="Q17" s="29">
        <v>15087.292461174766</v>
      </c>
      <c r="R17" s="29">
        <v>36046.922294490316</v>
      </c>
      <c r="S17" s="29">
        <v>36899.266348655248</v>
      </c>
      <c r="T17" s="29">
        <v>21.890434235545271</v>
      </c>
      <c r="U17" s="29">
        <v>0</v>
      </c>
      <c r="V17" s="29">
        <v>0</v>
      </c>
      <c r="W17" s="29">
        <v>47.744394528827137</v>
      </c>
      <c r="X17" s="29">
        <v>5077.2906445417775</v>
      </c>
      <c r="Y17" s="29">
        <v>0</v>
      </c>
      <c r="Z17" s="29">
        <v>0</v>
      </c>
      <c r="AA17" s="29">
        <v>276.96739660642208</v>
      </c>
      <c r="AB17" s="29">
        <v>0</v>
      </c>
      <c r="AC17" s="29">
        <v>0</v>
      </c>
      <c r="AD17" s="29">
        <v>36.994761611055935</v>
      </c>
      <c r="AE17" s="29">
        <v>3384.3691106950005</v>
      </c>
      <c r="AF17" s="29">
        <v>587.22960525795793</v>
      </c>
      <c r="AG17" s="29">
        <v>10.782484517586163</v>
      </c>
      <c r="AH17" s="29">
        <v>0</v>
      </c>
      <c r="AI17" s="29">
        <v>0</v>
      </c>
      <c r="AJ17" s="29">
        <v>3717.0883007663419</v>
      </c>
      <c r="AK17" s="29">
        <v>0</v>
      </c>
      <c r="AL17" s="29">
        <v>0</v>
      </c>
      <c r="AM17" s="29">
        <v>0</v>
      </c>
      <c r="AN17" s="29">
        <v>0</v>
      </c>
      <c r="AO17" s="29">
        <v>0</v>
      </c>
      <c r="AP17" s="29">
        <v>0</v>
      </c>
      <c r="AQ17" s="29">
        <v>4810.9496644287055</v>
      </c>
      <c r="AR17" s="29">
        <v>62.308724677095107</v>
      </c>
      <c r="AS17" s="29">
        <v>0</v>
      </c>
      <c r="AT17" s="29">
        <v>0</v>
      </c>
      <c r="AU17" s="29">
        <v>0</v>
      </c>
      <c r="AV17" s="29">
        <v>0</v>
      </c>
      <c r="AW17" s="29"/>
      <c r="AX17" s="29"/>
      <c r="AY17" s="29"/>
      <c r="AZ17" s="29"/>
      <c r="BA17" s="29"/>
      <c r="BB17" s="29"/>
      <c r="BC17" s="29"/>
      <c r="BD17" s="29"/>
      <c r="BE17" s="29"/>
      <c r="BF17" s="29"/>
      <c r="BG17" s="29"/>
      <c r="BH17" s="29"/>
      <c r="BI17" s="29"/>
      <c r="BJ17" s="29"/>
      <c r="BK17" s="29"/>
      <c r="BL17" s="29"/>
      <c r="BM17" s="29"/>
      <c r="BN17" s="29"/>
      <c r="BO17" s="29"/>
      <c r="BP17" s="29"/>
      <c r="BQ17" s="29"/>
      <c r="BR17" s="29"/>
      <c r="BS17" s="29"/>
      <c r="BT17" s="29"/>
      <c r="BU17" s="29"/>
      <c r="BV17" s="29"/>
      <c r="BW17" s="29"/>
      <c r="BX17" s="29"/>
      <c r="BY17" s="29"/>
      <c r="BZ17" s="29"/>
      <c r="CA17" s="29"/>
      <c r="CB17" s="29"/>
      <c r="CC17" s="29"/>
      <c r="CD17" s="29"/>
      <c r="CE17" s="29"/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/>
      <c r="CZ17" s="29"/>
      <c r="DA17" s="29"/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</row>
    <row r="18" spans="1:121" x14ac:dyDescent="0.2">
      <c r="A18" s="1" t="s">
        <v>22</v>
      </c>
      <c r="B18" s="29" t="s">
        <v>139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29">
        <v>0</v>
      </c>
      <c r="I18" s="29">
        <v>0</v>
      </c>
      <c r="J18" s="29">
        <v>0</v>
      </c>
      <c r="K18" s="29">
        <v>14100.256324398615</v>
      </c>
      <c r="L18" s="29">
        <v>0</v>
      </c>
      <c r="M18" s="29">
        <v>0</v>
      </c>
      <c r="N18" s="29">
        <v>193840.24544982071</v>
      </c>
      <c r="O18" s="29">
        <v>12.824844510463882</v>
      </c>
      <c r="P18" s="29">
        <v>0</v>
      </c>
      <c r="Q18" s="29">
        <v>41407.159659197234</v>
      </c>
      <c r="R18" s="29">
        <v>615.69970238260089</v>
      </c>
      <c r="S18" s="29">
        <v>485.01466616649236</v>
      </c>
      <c r="T18" s="29">
        <v>0</v>
      </c>
      <c r="U18" s="29">
        <v>0</v>
      </c>
      <c r="V18" s="29">
        <v>0</v>
      </c>
      <c r="W18" s="29">
        <v>0</v>
      </c>
      <c r="X18" s="29">
        <v>5240.7329313722876</v>
      </c>
      <c r="Y18" s="29">
        <v>0</v>
      </c>
      <c r="Z18" s="29">
        <v>0</v>
      </c>
      <c r="AA18" s="29">
        <v>0</v>
      </c>
      <c r="AB18" s="29">
        <v>0</v>
      </c>
      <c r="AC18" s="29">
        <v>0</v>
      </c>
      <c r="AD18" s="29">
        <v>0</v>
      </c>
      <c r="AE18" s="29">
        <v>176.30694664509014</v>
      </c>
      <c r="AF18" s="29">
        <v>10432.322534598745</v>
      </c>
      <c r="AG18" s="29">
        <v>0</v>
      </c>
      <c r="AH18" s="29">
        <v>0</v>
      </c>
      <c r="AI18" s="29">
        <v>0</v>
      </c>
      <c r="AJ18" s="29">
        <v>138.87844778131853</v>
      </c>
      <c r="AK18" s="29">
        <v>0</v>
      </c>
      <c r="AL18" s="29">
        <v>0</v>
      </c>
      <c r="AM18" s="29">
        <v>0</v>
      </c>
      <c r="AN18" s="29">
        <v>0</v>
      </c>
      <c r="AO18" s="29">
        <v>0</v>
      </c>
      <c r="AP18" s="29">
        <v>0</v>
      </c>
      <c r="AQ18" s="29">
        <v>113.86070789095611</v>
      </c>
      <c r="AR18" s="29">
        <v>135.66023360909773</v>
      </c>
      <c r="AS18" s="29">
        <v>0</v>
      </c>
      <c r="AT18" s="29">
        <v>0</v>
      </c>
      <c r="AU18" s="29">
        <v>0</v>
      </c>
      <c r="AV18" s="29">
        <v>0</v>
      </c>
      <c r="AW18" s="29"/>
      <c r="AX18" s="29"/>
      <c r="AY18" s="29"/>
      <c r="AZ18" s="29"/>
      <c r="BA18" s="29"/>
      <c r="BB18" s="29"/>
      <c r="BC18" s="29"/>
      <c r="BD18" s="29"/>
      <c r="BE18" s="29"/>
      <c r="BF18" s="29"/>
      <c r="BG18" s="29"/>
      <c r="BH18" s="29"/>
      <c r="BI18" s="29"/>
      <c r="BJ18" s="29"/>
      <c r="BK18" s="29"/>
      <c r="BL18" s="29"/>
      <c r="BM18" s="29"/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/>
      <c r="CZ18" s="29"/>
      <c r="DA18" s="29"/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</row>
    <row r="19" spans="1:121" x14ac:dyDescent="0.2">
      <c r="A19" s="1" t="s">
        <v>23</v>
      </c>
      <c r="B19" s="29" t="s">
        <v>140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29">
        <v>0</v>
      </c>
      <c r="I19" s="29">
        <v>0</v>
      </c>
      <c r="J19" s="29">
        <v>0</v>
      </c>
      <c r="K19" s="29">
        <v>1.2817949826065738</v>
      </c>
      <c r="L19" s="29">
        <v>0</v>
      </c>
      <c r="M19" s="29">
        <v>0</v>
      </c>
      <c r="N19" s="29">
        <v>3616.5600287680118</v>
      </c>
      <c r="O19" s="29">
        <v>11.234063229296856</v>
      </c>
      <c r="P19" s="29">
        <v>833.40333153017104</v>
      </c>
      <c r="Q19" s="29">
        <v>161.53604568189593</v>
      </c>
      <c r="R19" s="29">
        <v>552.15439221983354</v>
      </c>
      <c r="S19" s="29">
        <v>1625.8440145387199</v>
      </c>
      <c r="T19" s="29">
        <v>0</v>
      </c>
      <c r="U19" s="29">
        <v>0</v>
      </c>
      <c r="V19" s="29">
        <v>0</v>
      </c>
      <c r="W19" s="29">
        <v>0</v>
      </c>
      <c r="X19" s="29">
        <v>977.97527574437845</v>
      </c>
      <c r="Y19" s="29">
        <v>0</v>
      </c>
      <c r="Z19" s="29">
        <v>0</v>
      </c>
      <c r="AA19" s="29">
        <v>41.474217526569994</v>
      </c>
      <c r="AB19" s="29">
        <v>0</v>
      </c>
      <c r="AC19" s="29">
        <v>0</v>
      </c>
      <c r="AD19" s="29">
        <v>58.168579165282125</v>
      </c>
      <c r="AE19" s="29">
        <v>219.02652095560921</v>
      </c>
      <c r="AF19" s="29">
        <v>0</v>
      </c>
      <c r="AG19" s="29">
        <v>0</v>
      </c>
      <c r="AH19" s="29">
        <v>0</v>
      </c>
      <c r="AI19" s="29">
        <v>0</v>
      </c>
      <c r="AJ19" s="29">
        <v>121.24680977489304</v>
      </c>
      <c r="AK19" s="29">
        <v>0</v>
      </c>
      <c r="AL19" s="29">
        <v>0</v>
      </c>
      <c r="AM19" s="29">
        <v>0</v>
      </c>
      <c r="AN19" s="29">
        <v>0</v>
      </c>
      <c r="AO19" s="29">
        <v>0</v>
      </c>
      <c r="AP19" s="29">
        <v>0</v>
      </c>
      <c r="AQ19" s="29">
        <v>0</v>
      </c>
      <c r="AR19" s="29">
        <v>-12841.110779320867</v>
      </c>
      <c r="AS19" s="29">
        <v>0</v>
      </c>
      <c r="AT19" s="29">
        <v>0</v>
      </c>
      <c r="AU19" s="29">
        <v>0</v>
      </c>
      <c r="AV19" s="29">
        <v>0</v>
      </c>
      <c r="AW19" s="29"/>
      <c r="AX19" s="29"/>
      <c r="AY19" s="29"/>
      <c r="AZ19" s="29"/>
      <c r="BA19" s="29"/>
      <c r="BB19" s="29"/>
      <c r="BC19" s="29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</row>
    <row r="20" spans="1:121" x14ac:dyDescent="0.2">
      <c r="A20" s="1" t="s">
        <v>24</v>
      </c>
      <c r="B20" s="29" t="s">
        <v>141</v>
      </c>
      <c r="C20" s="29">
        <v>0</v>
      </c>
      <c r="D20" s="29">
        <v>0</v>
      </c>
      <c r="E20" s="29">
        <v>0</v>
      </c>
      <c r="F20" s="29">
        <v>0</v>
      </c>
      <c r="G20" s="29">
        <v>181.58990039792744</v>
      </c>
      <c r="H20" s="29">
        <v>0</v>
      </c>
      <c r="I20" s="29">
        <v>0</v>
      </c>
      <c r="J20" s="29">
        <v>0</v>
      </c>
      <c r="K20" s="29">
        <v>709.56125032563489</v>
      </c>
      <c r="L20" s="29">
        <v>0</v>
      </c>
      <c r="M20" s="29">
        <v>0</v>
      </c>
      <c r="N20" s="29">
        <v>17460.242232400786</v>
      </c>
      <c r="O20" s="29">
        <v>2078.041812388266</v>
      </c>
      <c r="P20" s="29">
        <v>5325.4212864871943</v>
      </c>
      <c r="Q20" s="29">
        <v>27049.578415983306</v>
      </c>
      <c r="R20" s="29">
        <v>29136.742878228768</v>
      </c>
      <c r="S20" s="29">
        <v>15566.503395116708</v>
      </c>
      <c r="T20" s="29">
        <v>65.140603439188538</v>
      </c>
      <c r="U20" s="29">
        <v>0</v>
      </c>
      <c r="V20" s="29">
        <v>0</v>
      </c>
      <c r="W20" s="29">
        <v>0</v>
      </c>
      <c r="X20" s="29">
        <v>9860.2736689451485</v>
      </c>
      <c r="Y20" s="29">
        <v>0</v>
      </c>
      <c r="Z20" s="29">
        <v>0</v>
      </c>
      <c r="AA20" s="29">
        <v>2536.9970655751044</v>
      </c>
      <c r="AB20" s="29">
        <v>0</v>
      </c>
      <c r="AC20" s="29">
        <v>0</v>
      </c>
      <c r="AD20" s="29">
        <v>2008.1541498922313</v>
      </c>
      <c r="AE20" s="29">
        <v>5748.2491686438216</v>
      </c>
      <c r="AF20" s="29">
        <v>0</v>
      </c>
      <c r="AG20" s="29">
        <v>14.903665337174381</v>
      </c>
      <c r="AH20" s="29">
        <v>0</v>
      </c>
      <c r="AI20" s="29">
        <v>0</v>
      </c>
      <c r="AJ20" s="29">
        <v>401.3081196043334</v>
      </c>
      <c r="AK20" s="29">
        <v>0</v>
      </c>
      <c r="AL20" s="29">
        <v>0</v>
      </c>
      <c r="AM20" s="29">
        <v>0</v>
      </c>
      <c r="AN20" s="29">
        <v>0</v>
      </c>
      <c r="AO20" s="29">
        <v>0</v>
      </c>
      <c r="AP20" s="29">
        <v>0</v>
      </c>
      <c r="AQ20" s="29">
        <v>0</v>
      </c>
      <c r="AR20" s="29">
        <v>679.04710103183936</v>
      </c>
      <c r="AS20" s="29">
        <v>0</v>
      </c>
      <c r="AT20" s="29">
        <v>0</v>
      </c>
      <c r="AU20" s="29">
        <v>0</v>
      </c>
      <c r="AV20" s="29">
        <v>0</v>
      </c>
      <c r="AW20" s="29"/>
      <c r="AX20" s="29"/>
      <c r="AY20" s="29"/>
      <c r="AZ20" s="29"/>
      <c r="BA20" s="29"/>
      <c r="BB20" s="29"/>
      <c r="BC20" s="29"/>
      <c r="BD20" s="29"/>
      <c r="BE20" s="29"/>
      <c r="BF20" s="29"/>
      <c r="BG20" s="29"/>
      <c r="BH20" s="29"/>
      <c r="BI20" s="29"/>
      <c r="BJ20" s="29"/>
      <c r="BK20" s="29"/>
      <c r="BL20" s="29"/>
      <c r="BM20" s="29"/>
      <c r="BN20" s="29"/>
      <c r="BO20" s="29"/>
      <c r="BP20" s="29"/>
      <c r="BQ20" s="29"/>
      <c r="BR20" s="29"/>
      <c r="BS20" s="29"/>
      <c r="BT20" s="29"/>
      <c r="BU20" s="29"/>
      <c r="BV20" s="29"/>
      <c r="BW20" s="29"/>
      <c r="BX20" s="29"/>
      <c r="BY20" s="29"/>
      <c r="BZ20" s="29"/>
      <c r="CA20" s="29"/>
      <c r="CB20" s="29"/>
      <c r="CC20" s="29"/>
      <c r="CD20" s="29"/>
      <c r="CE20" s="29"/>
      <c r="CF20" s="29"/>
      <c r="CG20" s="29"/>
      <c r="CH20" s="29"/>
      <c r="CI20" s="29"/>
      <c r="CJ20" s="29"/>
      <c r="CK20" s="29"/>
      <c r="CL20" s="29"/>
      <c r="CM20" s="29"/>
      <c r="CN20" s="29"/>
      <c r="CO20" s="29"/>
      <c r="CP20" s="29"/>
      <c r="CQ20" s="29"/>
      <c r="CR20" s="29"/>
      <c r="CS20" s="29"/>
      <c r="CT20" s="29"/>
      <c r="CU20" s="29"/>
      <c r="CV20" s="29"/>
      <c r="CW20" s="29"/>
      <c r="CX20" s="29"/>
      <c r="CY20" s="29"/>
      <c r="CZ20" s="29"/>
      <c r="DA20" s="29"/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</row>
    <row r="21" spans="1:121" x14ac:dyDescent="0.2">
      <c r="A21" s="1" t="s">
        <v>25</v>
      </c>
      <c r="B21" s="29" t="s">
        <v>142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29">
        <v>2166.5953044080443</v>
      </c>
      <c r="I21" s="29">
        <v>0</v>
      </c>
      <c r="J21" s="29">
        <v>0</v>
      </c>
      <c r="K21" s="29">
        <v>253.10279398188129</v>
      </c>
      <c r="L21" s="29">
        <v>0</v>
      </c>
      <c r="M21" s="29">
        <v>0</v>
      </c>
      <c r="N21" s="29">
        <v>2502.4539900862637</v>
      </c>
      <c r="O21" s="29">
        <v>153.39702431824728</v>
      </c>
      <c r="P21" s="29">
        <v>3.101815400356347</v>
      </c>
      <c r="Q21" s="29">
        <v>71.769953311786182</v>
      </c>
      <c r="R21" s="29">
        <v>12246.698909556933</v>
      </c>
      <c r="S21" s="29">
        <v>970.07639925317505</v>
      </c>
      <c r="T21" s="29">
        <v>4364.5085914227966</v>
      </c>
      <c r="U21" s="29">
        <v>0</v>
      </c>
      <c r="V21" s="29">
        <v>0</v>
      </c>
      <c r="W21" s="29">
        <v>0</v>
      </c>
      <c r="X21" s="29">
        <v>2793.3581076236651</v>
      </c>
      <c r="Y21" s="29">
        <v>0</v>
      </c>
      <c r="Z21" s="29">
        <v>0</v>
      </c>
      <c r="AA21" s="29">
        <v>95072.932898728061</v>
      </c>
      <c r="AB21" s="29">
        <v>0</v>
      </c>
      <c r="AC21" s="29">
        <v>0</v>
      </c>
      <c r="AD21" s="29">
        <v>5214.6746241371329</v>
      </c>
      <c r="AE21" s="29">
        <v>126.82145964803331</v>
      </c>
      <c r="AF21" s="29">
        <v>0</v>
      </c>
      <c r="AG21" s="29">
        <v>296.39173903512221</v>
      </c>
      <c r="AH21" s="29">
        <v>0</v>
      </c>
      <c r="AI21" s="29">
        <v>0</v>
      </c>
      <c r="AJ21" s="29">
        <v>0</v>
      </c>
      <c r="AK21" s="29">
        <v>0</v>
      </c>
      <c r="AL21" s="29">
        <v>0</v>
      </c>
      <c r="AM21" s="29">
        <v>0</v>
      </c>
      <c r="AN21" s="29">
        <v>0</v>
      </c>
      <c r="AO21" s="29">
        <v>0</v>
      </c>
      <c r="AP21" s="29">
        <v>0</v>
      </c>
      <c r="AQ21" s="29">
        <v>1.5184584685341247</v>
      </c>
      <c r="AR21" s="29">
        <v>839.08814446128713</v>
      </c>
      <c r="AS21" s="29">
        <v>0</v>
      </c>
      <c r="AT21" s="29">
        <v>0</v>
      </c>
      <c r="AU21" s="29">
        <v>0</v>
      </c>
      <c r="AV21" s="29">
        <v>0</v>
      </c>
      <c r="AW21" s="29"/>
      <c r="AX21" s="29"/>
      <c r="AY21" s="29"/>
      <c r="AZ21" s="29"/>
      <c r="BA21" s="29"/>
      <c r="BB21" s="29"/>
      <c r="BC21" s="29"/>
      <c r="BD21" s="29"/>
      <c r="BE21" s="29"/>
      <c r="BF21" s="29"/>
      <c r="BG21" s="29"/>
      <c r="BH21" s="29"/>
      <c r="BI21" s="29"/>
      <c r="BJ21" s="29"/>
      <c r="BK21" s="29"/>
      <c r="BL21" s="29"/>
      <c r="BM21" s="29"/>
      <c r="BN21" s="29"/>
      <c r="BO21" s="29"/>
      <c r="BP21" s="29"/>
      <c r="BQ21" s="29"/>
      <c r="BR21" s="29"/>
      <c r="BS21" s="29"/>
      <c r="BT21" s="29"/>
      <c r="BU21" s="29"/>
      <c r="BV21" s="29"/>
      <c r="BW21" s="29"/>
      <c r="BX21" s="29"/>
      <c r="BY21" s="29"/>
      <c r="BZ21" s="29"/>
      <c r="CA21" s="29"/>
      <c r="CB21" s="29"/>
      <c r="CC21" s="29"/>
      <c r="CD21" s="29"/>
      <c r="CE21" s="29"/>
      <c r="CF21" s="29"/>
      <c r="CG21" s="29"/>
      <c r="CH21" s="29"/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/>
      <c r="CZ21" s="29"/>
      <c r="DA21" s="29"/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</row>
    <row r="22" spans="1:121" x14ac:dyDescent="0.2">
      <c r="A22" s="1" t="s">
        <v>26</v>
      </c>
      <c r="B22" s="29" t="s">
        <v>143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29">
        <v>156.1964132728896</v>
      </c>
      <c r="I22" s="29">
        <v>0</v>
      </c>
      <c r="J22" s="29">
        <v>0</v>
      </c>
      <c r="K22" s="29">
        <v>1268.5049879701648</v>
      </c>
      <c r="L22" s="29">
        <v>0</v>
      </c>
      <c r="M22" s="29">
        <v>0</v>
      </c>
      <c r="N22" s="29">
        <v>110388.27347140793</v>
      </c>
      <c r="O22" s="29">
        <v>0</v>
      </c>
      <c r="P22" s="29">
        <v>194213.86337585747</v>
      </c>
      <c r="Q22" s="29">
        <v>9748.8426366182903</v>
      </c>
      <c r="R22" s="29">
        <v>7082.3799602647368</v>
      </c>
      <c r="S22" s="29">
        <v>1359.8819410577469</v>
      </c>
      <c r="T22" s="29">
        <v>2435.6299214176943</v>
      </c>
      <c r="U22" s="29">
        <v>0</v>
      </c>
      <c r="V22" s="29">
        <v>0</v>
      </c>
      <c r="W22" s="29">
        <v>0</v>
      </c>
      <c r="X22" s="29">
        <v>2774.7318730955044</v>
      </c>
      <c r="Y22" s="29">
        <v>0</v>
      </c>
      <c r="Z22" s="29">
        <v>0</v>
      </c>
      <c r="AA22" s="29">
        <v>856.51820388490137</v>
      </c>
      <c r="AB22" s="29">
        <v>0</v>
      </c>
      <c r="AC22" s="29">
        <v>0</v>
      </c>
      <c r="AD22" s="29">
        <v>256.93109421737336</v>
      </c>
      <c r="AE22" s="29">
        <v>497.99377913366817</v>
      </c>
      <c r="AF22" s="29">
        <v>0</v>
      </c>
      <c r="AG22" s="29">
        <v>513.87671906876221</v>
      </c>
      <c r="AH22" s="29">
        <v>0</v>
      </c>
      <c r="AI22" s="29">
        <v>0</v>
      </c>
      <c r="AJ22" s="29">
        <v>0</v>
      </c>
      <c r="AK22" s="29">
        <v>0</v>
      </c>
      <c r="AL22" s="29">
        <v>0</v>
      </c>
      <c r="AM22" s="29">
        <v>0</v>
      </c>
      <c r="AN22" s="29">
        <v>0</v>
      </c>
      <c r="AO22" s="29">
        <v>0</v>
      </c>
      <c r="AP22" s="29">
        <v>0</v>
      </c>
      <c r="AQ22" s="29">
        <v>514.01838312962786</v>
      </c>
      <c r="AR22" s="29">
        <v>12.663992050294061</v>
      </c>
      <c r="AS22" s="29">
        <v>0</v>
      </c>
      <c r="AT22" s="29">
        <v>0</v>
      </c>
      <c r="AU22" s="29">
        <v>0</v>
      </c>
      <c r="AV22" s="29">
        <v>0</v>
      </c>
      <c r="AW22" s="29"/>
      <c r="AX22" s="29"/>
      <c r="AY22" s="29"/>
      <c r="AZ22" s="29"/>
      <c r="BA22" s="29"/>
      <c r="BB22" s="29"/>
      <c r="BC22" s="29"/>
      <c r="BD22" s="29"/>
      <c r="BE22" s="29"/>
      <c r="BF22" s="29"/>
      <c r="BG22" s="29"/>
      <c r="BH22" s="29"/>
      <c r="BI22" s="29"/>
      <c r="BJ22" s="29"/>
      <c r="BK22" s="29"/>
      <c r="BL22" s="29"/>
      <c r="BM22" s="29"/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/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/>
      <c r="CZ22" s="29"/>
      <c r="DA22" s="29"/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</row>
    <row r="23" spans="1:121" x14ac:dyDescent="0.2">
      <c r="A23" s="1" t="s">
        <v>27</v>
      </c>
      <c r="B23" s="29" t="s">
        <v>144</v>
      </c>
      <c r="C23" s="29">
        <v>5.7436890708076387</v>
      </c>
      <c r="D23" s="29">
        <v>0</v>
      </c>
      <c r="E23" s="29">
        <v>0</v>
      </c>
      <c r="F23" s="29">
        <v>0</v>
      </c>
      <c r="G23" s="29">
        <v>11.67415002501488</v>
      </c>
      <c r="H23" s="29">
        <v>5.3769800728946198</v>
      </c>
      <c r="I23" s="29">
        <v>0</v>
      </c>
      <c r="J23" s="29">
        <v>0</v>
      </c>
      <c r="K23" s="29">
        <v>1468.986159268344</v>
      </c>
      <c r="L23" s="29">
        <v>0</v>
      </c>
      <c r="M23" s="29">
        <v>0</v>
      </c>
      <c r="N23" s="29">
        <v>2063.9672027000634</v>
      </c>
      <c r="O23" s="29">
        <v>1.898969343264151</v>
      </c>
      <c r="P23" s="29">
        <v>16447.019466632042</v>
      </c>
      <c r="Q23" s="29">
        <v>1628.0606427488749</v>
      </c>
      <c r="R23" s="29">
        <v>28343.568577346847</v>
      </c>
      <c r="S23" s="29">
        <v>6190.5215756856569</v>
      </c>
      <c r="T23" s="29">
        <v>392.535533722183</v>
      </c>
      <c r="U23" s="29">
        <v>0</v>
      </c>
      <c r="V23" s="29">
        <v>0</v>
      </c>
      <c r="W23" s="29">
        <v>0</v>
      </c>
      <c r="X23" s="29">
        <v>12070.732400751594</v>
      </c>
      <c r="Y23" s="29">
        <v>0</v>
      </c>
      <c r="Z23" s="29">
        <v>0</v>
      </c>
      <c r="AA23" s="29">
        <v>1971.9857442066927</v>
      </c>
      <c r="AB23" s="29">
        <v>0</v>
      </c>
      <c r="AC23" s="29">
        <v>0</v>
      </c>
      <c r="AD23" s="29">
        <v>7084.2754517739486</v>
      </c>
      <c r="AE23" s="29">
        <v>726.25059434633749</v>
      </c>
      <c r="AF23" s="29">
        <v>0</v>
      </c>
      <c r="AG23" s="29">
        <v>539.8638092156333</v>
      </c>
      <c r="AH23" s="29">
        <v>0</v>
      </c>
      <c r="AI23" s="29">
        <v>0</v>
      </c>
      <c r="AJ23" s="29">
        <v>69.225580001344497</v>
      </c>
      <c r="AK23" s="29">
        <v>0</v>
      </c>
      <c r="AL23" s="29">
        <v>0</v>
      </c>
      <c r="AM23" s="29">
        <v>0</v>
      </c>
      <c r="AN23" s="29">
        <v>0</v>
      </c>
      <c r="AO23" s="29">
        <v>0</v>
      </c>
      <c r="AP23" s="29">
        <v>0</v>
      </c>
      <c r="AQ23" s="29">
        <v>12192.829040272563</v>
      </c>
      <c r="AR23" s="29">
        <v>79.154967362359045</v>
      </c>
      <c r="AS23" s="29">
        <v>0</v>
      </c>
      <c r="AT23" s="29">
        <v>0</v>
      </c>
      <c r="AU23" s="29">
        <v>0</v>
      </c>
      <c r="AV23" s="29">
        <v>0</v>
      </c>
      <c r="AW23" s="29"/>
      <c r="AX23" s="29"/>
      <c r="AY23" s="29"/>
      <c r="AZ23" s="29"/>
      <c r="BA23" s="29"/>
      <c r="BB23" s="29"/>
      <c r="BC23" s="29"/>
      <c r="BD23" s="29"/>
      <c r="BE23" s="29"/>
      <c r="BF23" s="29"/>
      <c r="BG23" s="29"/>
      <c r="BH23" s="29"/>
      <c r="BI23" s="29"/>
      <c r="BJ23" s="29"/>
      <c r="BK23" s="29"/>
      <c r="BL23" s="29"/>
      <c r="BM23" s="29"/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/>
      <c r="CG23" s="29"/>
      <c r="CH23" s="29"/>
      <c r="CI23" s="29"/>
      <c r="CJ23" s="29"/>
      <c r="CK23" s="29"/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/>
      <c r="CZ23" s="29"/>
      <c r="DA23" s="29"/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/>
    </row>
    <row r="24" spans="1:121" x14ac:dyDescent="0.2">
      <c r="A24" s="1" t="s">
        <v>28</v>
      </c>
      <c r="B24" s="29" t="s">
        <v>145</v>
      </c>
      <c r="C24" s="29">
        <v>0</v>
      </c>
      <c r="D24" s="29">
        <v>0</v>
      </c>
      <c r="E24" s="29">
        <v>0</v>
      </c>
      <c r="F24" s="29">
        <v>0</v>
      </c>
      <c r="G24" s="29">
        <v>0</v>
      </c>
      <c r="H24" s="29">
        <v>0</v>
      </c>
      <c r="I24" s="29">
        <v>0</v>
      </c>
      <c r="J24" s="29">
        <v>0</v>
      </c>
      <c r="K24" s="29">
        <v>9.5799239399874381</v>
      </c>
      <c r="L24" s="29">
        <v>0</v>
      </c>
      <c r="M24" s="29">
        <v>0</v>
      </c>
      <c r="N24" s="29">
        <v>2245.0789450728689</v>
      </c>
      <c r="O24" s="29">
        <v>0</v>
      </c>
      <c r="P24" s="29">
        <v>21.868722163011096</v>
      </c>
      <c r="Q24" s="29">
        <v>0</v>
      </c>
      <c r="R24" s="29">
        <v>151.22831914033259</v>
      </c>
      <c r="S24" s="29">
        <v>80.336447296339571</v>
      </c>
      <c r="T24" s="29">
        <v>81.165831723344326</v>
      </c>
      <c r="U24" s="29">
        <v>0</v>
      </c>
      <c r="V24" s="29">
        <v>0</v>
      </c>
      <c r="W24" s="29">
        <v>354.83881942139709</v>
      </c>
      <c r="X24" s="29">
        <v>9468.6104259077874</v>
      </c>
      <c r="Y24" s="29">
        <v>0</v>
      </c>
      <c r="Z24" s="29">
        <v>0</v>
      </c>
      <c r="AA24" s="29">
        <v>160.76765588380346</v>
      </c>
      <c r="AB24" s="29">
        <v>0</v>
      </c>
      <c r="AC24" s="29">
        <v>0</v>
      </c>
      <c r="AD24" s="29">
        <v>53979.227711976164</v>
      </c>
      <c r="AE24" s="29">
        <v>0</v>
      </c>
      <c r="AF24" s="29">
        <v>0</v>
      </c>
      <c r="AG24" s="29">
        <v>9.7287024619430849</v>
      </c>
      <c r="AH24" s="29">
        <v>0</v>
      </c>
      <c r="AI24" s="29">
        <v>0</v>
      </c>
      <c r="AJ24" s="29">
        <v>8.3503523381226223</v>
      </c>
      <c r="AK24" s="29">
        <v>0</v>
      </c>
      <c r="AL24" s="29">
        <v>0</v>
      </c>
      <c r="AM24" s="29">
        <v>0</v>
      </c>
      <c r="AN24" s="29">
        <v>0</v>
      </c>
      <c r="AO24" s="29">
        <v>0</v>
      </c>
      <c r="AP24" s="29">
        <v>0</v>
      </c>
      <c r="AQ24" s="29">
        <v>0</v>
      </c>
      <c r="AR24" s="29">
        <v>0</v>
      </c>
      <c r="AS24" s="29">
        <v>0</v>
      </c>
      <c r="AT24" s="29">
        <v>0</v>
      </c>
      <c r="AU24" s="29">
        <v>0</v>
      </c>
      <c r="AV24" s="29">
        <v>0</v>
      </c>
      <c r="AW24" s="29"/>
      <c r="AX24" s="29"/>
      <c r="AY24" s="29"/>
      <c r="AZ24" s="29"/>
      <c r="BA24" s="29"/>
      <c r="BB24" s="29"/>
      <c r="BC24" s="29"/>
      <c r="BD24" s="29"/>
      <c r="BE24" s="29"/>
      <c r="BF24" s="29"/>
      <c r="BG24" s="29"/>
      <c r="BH24" s="29"/>
      <c r="BI24" s="29"/>
      <c r="BJ24" s="29"/>
      <c r="BK24" s="29"/>
      <c r="BL24" s="29"/>
      <c r="BM24" s="29"/>
      <c r="BN24" s="29"/>
      <c r="BO24" s="29"/>
      <c r="BP24" s="29"/>
      <c r="BQ24" s="29"/>
      <c r="BR24" s="29"/>
      <c r="BS24" s="29"/>
      <c r="BT24" s="29"/>
      <c r="BU24" s="29"/>
      <c r="BV24" s="29"/>
      <c r="BW24" s="29"/>
      <c r="BX24" s="29"/>
      <c r="BY24" s="29"/>
      <c r="BZ24" s="29"/>
      <c r="CA24" s="29"/>
      <c r="CB24" s="29"/>
      <c r="CC24" s="29"/>
      <c r="CD24" s="29"/>
      <c r="CE24" s="29"/>
      <c r="CF24" s="29"/>
      <c r="CG24" s="29"/>
      <c r="CH24" s="29"/>
      <c r="CI24" s="29"/>
      <c r="CJ24" s="29"/>
      <c r="CK24" s="29"/>
      <c r="CL24" s="29"/>
      <c r="CM24" s="29"/>
      <c r="CN24" s="29"/>
      <c r="CO24" s="29"/>
      <c r="CP24" s="29"/>
      <c r="CQ24" s="29"/>
      <c r="CR24" s="29"/>
      <c r="CS24" s="29"/>
      <c r="CT24" s="29"/>
      <c r="CU24" s="29"/>
      <c r="CV24" s="29"/>
      <c r="CW24" s="29"/>
      <c r="CX24" s="29"/>
      <c r="CY24" s="29"/>
      <c r="CZ24" s="29"/>
      <c r="DA24" s="29"/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</row>
    <row r="25" spans="1:121" x14ac:dyDescent="0.2">
      <c r="A25" s="1" t="s">
        <v>29</v>
      </c>
      <c r="B25" s="29" t="s">
        <v>146</v>
      </c>
      <c r="C25" s="29">
        <v>0</v>
      </c>
      <c r="D25" s="29">
        <v>0</v>
      </c>
      <c r="E25" s="29">
        <v>0</v>
      </c>
      <c r="F25" s="29">
        <v>0</v>
      </c>
      <c r="G25" s="29">
        <v>28.739412488073757</v>
      </c>
      <c r="H25" s="29">
        <v>0</v>
      </c>
      <c r="I25" s="29">
        <v>0</v>
      </c>
      <c r="J25" s="29">
        <v>0</v>
      </c>
      <c r="K25" s="29">
        <v>29.843556468599925</v>
      </c>
      <c r="L25" s="29">
        <v>0</v>
      </c>
      <c r="M25" s="29">
        <v>0</v>
      </c>
      <c r="N25" s="29">
        <v>1227.0982193562365</v>
      </c>
      <c r="O25" s="29">
        <v>0</v>
      </c>
      <c r="P25" s="29">
        <v>29.932218379943635</v>
      </c>
      <c r="Q25" s="29">
        <v>0</v>
      </c>
      <c r="R25" s="29">
        <v>0</v>
      </c>
      <c r="S25" s="29">
        <v>1.8375655680778573</v>
      </c>
      <c r="T25" s="29">
        <v>0</v>
      </c>
      <c r="U25" s="29">
        <v>0</v>
      </c>
      <c r="V25" s="29">
        <v>0</v>
      </c>
      <c r="W25" s="29">
        <v>30987.635342939891</v>
      </c>
      <c r="X25" s="29">
        <v>1154.8238588982667</v>
      </c>
      <c r="Y25" s="29">
        <v>0</v>
      </c>
      <c r="Z25" s="29">
        <v>0</v>
      </c>
      <c r="AA25" s="29">
        <v>253.9460761505355</v>
      </c>
      <c r="AB25" s="29">
        <v>0</v>
      </c>
      <c r="AC25" s="29">
        <v>0</v>
      </c>
      <c r="AD25" s="29">
        <v>57774.561269692269</v>
      </c>
      <c r="AE25" s="29">
        <v>151.47561556933923</v>
      </c>
      <c r="AF25" s="29">
        <v>0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v>0</v>
      </c>
      <c r="AM25" s="29">
        <v>0</v>
      </c>
      <c r="AN25" s="29">
        <v>0</v>
      </c>
      <c r="AO25" s="29">
        <v>0</v>
      </c>
      <c r="AP25" s="29">
        <v>0</v>
      </c>
      <c r="AQ25" s="29">
        <v>27.070884316873258</v>
      </c>
      <c r="AR25" s="29">
        <v>220.22683752648726</v>
      </c>
      <c r="AS25" s="29">
        <v>0</v>
      </c>
      <c r="AT25" s="29">
        <v>0</v>
      </c>
      <c r="AU25" s="29">
        <v>0</v>
      </c>
      <c r="AV25" s="29">
        <v>0</v>
      </c>
      <c r="AW25" s="29"/>
      <c r="AX25" s="29"/>
      <c r="AY25" s="29"/>
      <c r="AZ25" s="29"/>
      <c r="BA25" s="29"/>
      <c r="BB25" s="29"/>
      <c r="BC25" s="29"/>
      <c r="BD25" s="29"/>
      <c r="BE25" s="29"/>
      <c r="BF25" s="29"/>
      <c r="BG25" s="29"/>
      <c r="BH25" s="29"/>
      <c r="BI25" s="29"/>
      <c r="BJ25" s="29"/>
      <c r="BK25" s="29"/>
      <c r="BL25" s="29"/>
      <c r="BM25" s="29"/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/>
      <c r="CG25" s="29"/>
      <c r="CH25" s="29"/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/>
      <c r="CZ25" s="29"/>
      <c r="DA25" s="29"/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</row>
    <row r="26" spans="1:121" x14ac:dyDescent="0.2">
      <c r="A26" s="1" t="s">
        <v>30</v>
      </c>
      <c r="B26" s="29" t="s">
        <v>147</v>
      </c>
      <c r="C26" s="29">
        <v>0</v>
      </c>
      <c r="D26" s="29">
        <v>0</v>
      </c>
      <c r="E26" s="29">
        <v>0</v>
      </c>
      <c r="F26" s="29">
        <v>0</v>
      </c>
      <c r="G26" s="29">
        <v>424.82982193933947</v>
      </c>
      <c r="H26" s="29">
        <v>2130.0895214996403</v>
      </c>
      <c r="I26" s="29">
        <v>0</v>
      </c>
      <c r="J26" s="29">
        <v>0</v>
      </c>
      <c r="K26" s="29">
        <v>135.67088788988309</v>
      </c>
      <c r="L26" s="29">
        <v>0</v>
      </c>
      <c r="M26" s="29">
        <v>0</v>
      </c>
      <c r="N26" s="29">
        <v>832233.04147796461</v>
      </c>
      <c r="O26" s="29">
        <v>24880.877671591163</v>
      </c>
      <c r="P26" s="29">
        <v>9.6377753687983763</v>
      </c>
      <c r="Q26" s="29">
        <v>1411.5822040727303</v>
      </c>
      <c r="R26" s="29">
        <v>1182.4551099993014</v>
      </c>
      <c r="S26" s="29">
        <v>94417.091417475822</v>
      </c>
      <c r="T26" s="29">
        <v>16863.0161715619</v>
      </c>
      <c r="U26" s="29">
        <v>6132.0212795940952</v>
      </c>
      <c r="V26" s="29">
        <v>0</v>
      </c>
      <c r="W26" s="29">
        <v>0</v>
      </c>
      <c r="X26" s="29">
        <v>4937.6122053633953</v>
      </c>
      <c r="Y26" s="29">
        <v>0</v>
      </c>
      <c r="Z26" s="29">
        <v>0</v>
      </c>
      <c r="AA26" s="29">
        <v>2958.1946701458546</v>
      </c>
      <c r="AB26" s="29">
        <v>0</v>
      </c>
      <c r="AC26" s="29">
        <v>0</v>
      </c>
      <c r="AD26" s="29">
        <v>2284.1108343699252</v>
      </c>
      <c r="AE26" s="29">
        <v>141509.73795862246</v>
      </c>
      <c r="AF26" s="29">
        <v>0</v>
      </c>
      <c r="AG26" s="29">
        <v>4355.4038173079671</v>
      </c>
      <c r="AH26" s="29">
        <v>18518.292516365549</v>
      </c>
      <c r="AI26" s="29">
        <v>0</v>
      </c>
      <c r="AJ26" s="29">
        <v>2777.1555681970472</v>
      </c>
      <c r="AK26" s="29">
        <v>0</v>
      </c>
      <c r="AL26" s="29">
        <v>0</v>
      </c>
      <c r="AM26" s="29">
        <v>0</v>
      </c>
      <c r="AN26" s="29">
        <v>0</v>
      </c>
      <c r="AO26" s="29">
        <v>0</v>
      </c>
      <c r="AP26" s="29">
        <v>0</v>
      </c>
      <c r="AQ26" s="29">
        <v>23454.570775003169</v>
      </c>
      <c r="AR26" s="29">
        <v>59709.222853772131</v>
      </c>
      <c r="AS26" s="29">
        <v>0</v>
      </c>
      <c r="AT26" s="29">
        <v>0</v>
      </c>
      <c r="AU26" s="29">
        <v>0</v>
      </c>
      <c r="AV26" s="29">
        <v>0</v>
      </c>
      <c r="AW26" s="29"/>
      <c r="AX26" s="29"/>
      <c r="AY26" s="29"/>
      <c r="AZ26" s="29"/>
      <c r="BA26" s="29"/>
      <c r="BB26" s="29"/>
      <c r="BC26" s="29"/>
      <c r="BD26" s="29"/>
      <c r="BE26" s="29"/>
      <c r="BF26" s="29"/>
      <c r="BG26" s="29"/>
      <c r="BH26" s="29"/>
      <c r="BI26" s="29"/>
      <c r="BJ26" s="29"/>
      <c r="BK26" s="29"/>
      <c r="BL26" s="29"/>
      <c r="BM26" s="29"/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/>
      <c r="CG26" s="29"/>
      <c r="CH26" s="29"/>
      <c r="CI26" s="29"/>
      <c r="CJ26" s="29"/>
      <c r="CK26" s="29"/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/>
      <c r="CZ26" s="29"/>
      <c r="DA26" s="29"/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</row>
    <row r="27" spans="1:121" x14ac:dyDescent="0.2">
      <c r="A27" s="1" t="s">
        <v>31</v>
      </c>
      <c r="B27" s="29" t="s">
        <v>148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v>0</v>
      </c>
      <c r="I27" s="29">
        <v>0</v>
      </c>
      <c r="J27" s="29">
        <v>0</v>
      </c>
      <c r="K27" s="29">
        <v>0</v>
      </c>
      <c r="L27" s="29">
        <v>0</v>
      </c>
      <c r="M27" s="29">
        <v>0</v>
      </c>
      <c r="N27" s="29">
        <v>102.77076805173903</v>
      </c>
      <c r="O27" s="29">
        <v>0</v>
      </c>
      <c r="P27" s="29">
        <v>3676.8070679123821</v>
      </c>
      <c r="Q27" s="29">
        <v>41.578811908471572</v>
      </c>
      <c r="R27" s="29">
        <v>1751.591489618175</v>
      </c>
      <c r="S27" s="29">
        <v>259.63461060227905</v>
      </c>
      <c r="T27" s="29">
        <v>1.7661421712469663</v>
      </c>
      <c r="U27" s="29">
        <v>0</v>
      </c>
      <c r="V27" s="29">
        <v>0</v>
      </c>
      <c r="W27" s="29">
        <v>71.689632303317879</v>
      </c>
      <c r="X27" s="29">
        <v>1194.6218148307589</v>
      </c>
      <c r="Y27" s="29">
        <v>0</v>
      </c>
      <c r="Z27" s="29">
        <v>0</v>
      </c>
      <c r="AA27" s="29">
        <v>47.005318949577962</v>
      </c>
      <c r="AB27" s="29">
        <v>0</v>
      </c>
      <c r="AC27" s="29">
        <v>0</v>
      </c>
      <c r="AD27" s="29">
        <v>616.39754928827597</v>
      </c>
      <c r="AE27" s="29">
        <v>1.6391414336997798</v>
      </c>
      <c r="AF27" s="29">
        <v>0</v>
      </c>
      <c r="AG27" s="29">
        <v>0</v>
      </c>
      <c r="AH27" s="29">
        <v>0</v>
      </c>
      <c r="AI27" s="29">
        <v>0</v>
      </c>
      <c r="AJ27" s="29">
        <v>1.4804016526614079</v>
      </c>
      <c r="AK27" s="29">
        <v>0</v>
      </c>
      <c r="AL27" s="29">
        <v>0</v>
      </c>
      <c r="AM27" s="29">
        <v>0</v>
      </c>
      <c r="AN27" s="29">
        <v>0</v>
      </c>
      <c r="AO27" s="29">
        <v>0</v>
      </c>
      <c r="AP27" s="29">
        <v>0</v>
      </c>
      <c r="AQ27" s="29">
        <v>0</v>
      </c>
      <c r="AR27" s="29">
        <v>65.309684035394213</v>
      </c>
      <c r="AS27" s="29">
        <v>0</v>
      </c>
      <c r="AT27" s="29">
        <v>0</v>
      </c>
      <c r="AU27" s="29">
        <v>0</v>
      </c>
      <c r="AV27" s="29">
        <v>0</v>
      </c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/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/>
      <c r="CZ27" s="29"/>
      <c r="DA27" s="29"/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</row>
    <row r="28" spans="1:121" x14ac:dyDescent="0.2">
      <c r="A28" s="1" t="s">
        <v>32</v>
      </c>
      <c r="B28" s="29" t="s">
        <v>149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>
        <v>2930840.2366065634</v>
      </c>
      <c r="N28" s="29"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1188.7270916273519</v>
      </c>
      <c r="Y28" s="29">
        <v>0</v>
      </c>
      <c r="Z28" s="29">
        <v>0</v>
      </c>
      <c r="AA28" s="29">
        <v>0</v>
      </c>
      <c r="AB28" s="29">
        <v>0</v>
      </c>
      <c r="AC28" s="29">
        <v>0</v>
      </c>
      <c r="AD28" s="29">
        <v>0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v>0</v>
      </c>
      <c r="AM28" s="29">
        <v>0</v>
      </c>
      <c r="AN28" s="29">
        <v>0</v>
      </c>
      <c r="AO28" s="29">
        <v>0</v>
      </c>
      <c r="AP28" s="29">
        <v>0</v>
      </c>
      <c r="AQ28" s="29">
        <v>0</v>
      </c>
      <c r="AR28" s="29">
        <v>0</v>
      </c>
      <c r="AS28" s="29">
        <v>0</v>
      </c>
      <c r="AT28" s="29">
        <v>0</v>
      </c>
      <c r="AU28" s="29">
        <v>0</v>
      </c>
      <c r="AV28" s="29">
        <v>0</v>
      </c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/>
      <c r="CG28" s="29"/>
      <c r="CH28" s="29"/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/>
      <c r="CZ28" s="29"/>
      <c r="DA28" s="29"/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</row>
    <row r="29" spans="1:121" x14ac:dyDescent="0.2">
      <c r="A29" s="1" t="s">
        <v>33</v>
      </c>
      <c r="B29" s="29" t="s">
        <v>150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0</v>
      </c>
      <c r="I29" s="29">
        <v>0</v>
      </c>
      <c r="J29" s="29">
        <v>0</v>
      </c>
      <c r="K29" s="29">
        <v>0</v>
      </c>
      <c r="L29" s="29">
        <v>317327.72859667044</v>
      </c>
      <c r="M29" s="29">
        <v>0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24.685425025489206</v>
      </c>
      <c r="Y29" s="29">
        <v>0</v>
      </c>
      <c r="Z29" s="29">
        <v>0</v>
      </c>
      <c r="AA29" s="29">
        <v>0</v>
      </c>
      <c r="AB29" s="29">
        <v>0</v>
      </c>
      <c r="AC29" s="29">
        <v>0</v>
      </c>
      <c r="AD29" s="29">
        <v>0</v>
      </c>
      <c r="AE29" s="29">
        <v>0</v>
      </c>
      <c r="AF29" s="29">
        <v>0</v>
      </c>
      <c r="AG29" s="29">
        <v>0</v>
      </c>
      <c r="AH29" s="29">
        <v>0</v>
      </c>
      <c r="AI29" s="29">
        <v>0</v>
      </c>
      <c r="AJ29" s="29">
        <v>0</v>
      </c>
      <c r="AK29" s="29">
        <v>0</v>
      </c>
      <c r="AL29" s="29">
        <v>0</v>
      </c>
      <c r="AM29" s="29">
        <v>0</v>
      </c>
      <c r="AN29" s="29">
        <v>0</v>
      </c>
      <c r="AO29" s="29">
        <v>0</v>
      </c>
      <c r="AP29" s="29">
        <v>0</v>
      </c>
      <c r="AQ29" s="29">
        <v>0</v>
      </c>
      <c r="AR29" s="29">
        <v>0</v>
      </c>
      <c r="AS29" s="29">
        <v>0</v>
      </c>
      <c r="AT29" s="29">
        <v>0</v>
      </c>
      <c r="AU29" s="29">
        <v>0</v>
      </c>
      <c r="AV29" s="29">
        <v>0</v>
      </c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29"/>
      <c r="BR29" s="29"/>
      <c r="BS29" s="29"/>
      <c r="BT29" s="29"/>
      <c r="BU29" s="29"/>
      <c r="BV29" s="29"/>
      <c r="BW29" s="29"/>
      <c r="BX29" s="29"/>
      <c r="BY29" s="29"/>
      <c r="BZ29" s="29"/>
      <c r="CA29" s="29"/>
      <c r="CB29" s="29"/>
      <c r="CC29" s="29"/>
      <c r="CD29" s="29"/>
      <c r="CE29" s="29"/>
      <c r="CF29" s="29"/>
      <c r="CG29" s="29"/>
      <c r="CH29" s="29"/>
      <c r="CI29" s="29"/>
      <c r="CJ29" s="29"/>
      <c r="CK29" s="29"/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/>
      <c r="CZ29" s="29"/>
      <c r="DA29" s="29"/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</row>
    <row r="30" spans="1:121" x14ac:dyDescent="0.2">
      <c r="A30" s="1" t="s">
        <v>34</v>
      </c>
      <c r="B30" s="29" t="s">
        <v>151</v>
      </c>
      <c r="C30" s="29">
        <v>0</v>
      </c>
      <c r="D30" s="29">
        <v>0</v>
      </c>
      <c r="E30" s="29">
        <v>0</v>
      </c>
      <c r="F30" s="29">
        <v>0</v>
      </c>
      <c r="G30" s="29">
        <v>0</v>
      </c>
      <c r="H30" s="29">
        <v>0</v>
      </c>
      <c r="I30" s="29">
        <v>0</v>
      </c>
      <c r="J30" s="29">
        <v>0</v>
      </c>
      <c r="K30" s="29">
        <v>0</v>
      </c>
      <c r="L30" s="29">
        <v>331963.48972387396</v>
      </c>
      <c r="M30" s="29">
        <v>69814.502505386132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7.7853946338798492</v>
      </c>
      <c r="T30" s="29">
        <v>0</v>
      </c>
      <c r="U30" s="29">
        <v>0</v>
      </c>
      <c r="V30" s="29">
        <v>0</v>
      </c>
      <c r="W30" s="29">
        <v>0</v>
      </c>
      <c r="X30" s="29">
        <v>1126.8629482958684</v>
      </c>
      <c r="Y30" s="29">
        <v>0</v>
      </c>
      <c r="Z30" s="29">
        <v>0</v>
      </c>
      <c r="AA30" s="29">
        <v>0</v>
      </c>
      <c r="AB30" s="29">
        <v>0</v>
      </c>
      <c r="AC30" s="29">
        <v>0</v>
      </c>
      <c r="AD30" s="29">
        <v>0</v>
      </c>
      <c r="AE30" s="29">
        <v>0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v>0</v>
      </c>
      <c r="AM30" s="29">
        <v>0</v>
      </c>
      <c r="AN30" s="29">
        <v>0</v>
      </c>
      <c r="AO30" s="29">
        <v>0</v>
      </c>
      <c r="AP30" s="29">
        <v>0</v>
      </c>
      <c r="AQ30" s="29">
        <v>0</v>
      </c>
      <c r="AR30" s="29">
        <v>0</v>
      </c>
      <c r="AS30" s="29">
        <v>0</v>
      </c>
      <c r="AT30" s="29">
        <v>0</v>
      </c>
      <c r="AU30" s="29">
        <v>0</v>
      </c>
      <c r="AV30" s="29">
        <v>0</v>
      </c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/>
      <c r="CZ30" s="29"/>
      <c r="DA30" s="29"/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</row>
    <row r="31" spans="1:121" x14ac:dyDescent="0.2">
      <c r="A31" s="1" t="s">
        <v>35</v>
      </c>
      <c r="B31" s="29" t="s">
        <v>152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1734540.3101143066</v>
      </c>
      <c r="L31" s="29">
        <v>0</v>
      </c>
      <c r="M31" s="29">
        <v>0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19780.420282008148</v>
      </c>
      <c r="Y31" s="29">
        <v>0</v>
      </c>
      <c r="Z31" s="29">
        <v>0</v>
      </c>
      <c r="AA31" s="29">
        <v>0</v>
      </c>
      <c r="AB31" s="29">
        <v>0</v>
      </c>
      <c r="AC31" s="29">
        <v>0</v>
      </c>
      <c r="AD31" s="29">
        <v>0</v>
      </c>
      <c r="AE31" s="29">
        <v>0</v>
      </c>
      <c r="AF31" s="29">
        <v>0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v>0</v>
      </c>
      <c r="AM31" s="29">
        <v>0</v>
      </c>
      <c r="AN31" s="29">
        <v>0</v>
      </c>
      <c r="AO31" s="29">
        <v>0</v>
      </c>
      <c r="AP31" s="29">
        <v>0</v>
      </c>
      <c r="AQ31" s="29">
        <v>0</v>
      </c>
      <c r="AR31" s="29">
        <v>0</v>
      </c>
      <c r="AS31" s="29">
        <v>0</v>
      </c>
      <c r="AT31" s="29">
        <v>0</v>
      </c>
      <c r="AU31" s="29">
        <v>0</v>
      </c>
      <c r="AV31" s="29">
        <v>0</v>
      </c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</row>
    <row r="32" spans="1:121" x14ac:dyDescent="0.2">
      <c r="A32" s="1" t="s">
        <v>36</v>
      </c>
      <c r="B32" s="29" t="s">
        <v>153</v>
      </c>
      <c r="C32" s="29">
        <v>0</v>
      </c>
      <c r="D32" s="29">
        <v>0</v>
      </c>
      <c r="E32" s="29">
        <v>0</v>
      </c>
      <c r="F32" s="29">
        <v>0</v>
      </c>
      <c r="G32" s="29">
        <v>1101.3819088072444</v>
      </c>
      <c r="H32" s="29">
        <v>0</v>
      </c>
      <c r="I32" s="29">
        <v>0</v>
      </c>
      <c r="J32" s="29">
        <v>0</v>
      </c>
      <c r="K32" s="29">
        <v>3957.8933304802845</v>
      </c>
      <c r="L32" s="29">
        <v>0</v>
      </c>
      <c r="M32" s="29">
        <v>6776.3308841806083</v>
      </c>
      <c r="N32" s="29">
        <v>2442.0017572133802</v>
      </c>
      <c r="O32" s="29">
        <v>159.01997374428331</v>
      </c>
      <c r="P32" s="29">
        <v>0</v>
      </c>
      <c r="Q32" s="29">
        <v>1893.0522780153217</v>
      </c>
      <c r="R32" s="29">
        <v>1742.877058319272</v>
      </c>
      <c r="S32" s="29">
        <v>5910.3418602525826</v>
      </c>
      <c r="T32" s="29">
        <v>757.26012169001501</v>
      </c>
      <c r="U32" s="29">
        <v>0</v>
      </c>
      <c r="V32" s="29">
        <v>0</v>
      </c>
      <c r="W32" s="29">
        <v>1525802.3480744269</v>
      </c>
      <c r="X32" s="29">
        <v>3221724.7505624592</v>
      </c>
      <c r="Y32" s="29">
        <v>0</v>
      </c>
      <c r="Z32" s="29">
        <v>0</v>
      </c>
      <c r="AA32" s="29">
        <v>24446.836871243246</v>
      </c>
      <c r="AB32" s="29">
        <v>0</v>
      </c>
      <c r="AC32" s="29">
        <v>0</v>
      </c>
      <c r="AD32" s="29">
        <v>142407.73454061779</v>
      </c>
      <c r="AE32" s="29">
        <v>5180.613170783261</v>
      </c>
      <c r="AF32" s="29">
        <v>131.66752452223039</v>
      </c>
      <c r="AG32" s="29">
        <v>0</v>
      </c>
      <c r="AH32" s="29">
        <v>37947.273901935863</v>
      </c>
      <c r="AI32" s="29">
        <v>0</v>
      </c>
      <c r="AJ32" s="29">
        <v>2053.0715448153783</v>
      </c>
      <c r="AK32" s="29">
        <v>0</v>
      </c>
      <c r="AL32" s="29">
        <v>0</v>
      </c>
      <c r="AM32" s="29">
        <v>0</v>
      </c>
      <c r="AN32" s="29">
        <v>0</v>
      </c>
      <c r="AO32" s="29">
        <v>0</v>
      </c>
      <c r="AP32" s="29">
        <v>0</v>
      </c>
      <c r="AQ32" s="29">
        <v>860.36935496358171</v>
      </c>
      <c r="AR32" s="29">
        <v>1973.1883225977065</v>
      </c>
      <c r="AS32" s="29">
        <v>0</v>
      </c>
      <c r="AT32" s="29">
        <v>0</v>
      </c>
      <c r="AU32" s="29">
        <v>0</v>
      </c>
      <c r="AV32" s="29">
        <v>0</v>
      </c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/>
      <c r="CG32" s="29"/>
      <c r="CH32" s="29"/>
      <c r="CI32" s="29"/>
      <c r="CJ32" s="29"/>
      <c r="CK32" s="29"/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/>
      <c r="CZ32" s="29"/>
      <c r="DA32" s="29"/>
      <c r="DB32" s="29"/>
      <c r="DC32" s="29"/>
      <c r="DD32" s="29"/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</row>
    <row r="33" spans="1:121" x14ac:dyDescent="0.2">
      <c r="A33" s="1" t="s">
        <v>37</v>
      </c>
      <c r="B33" s="29" t="s">
        <v>154</v>
      </c>
      <c r="C33" s="29">
        <v>1499510.099383801</v>
      </c>
      <c r="D33" s="29">
        <v>485551.86368220299</v>
      </c>
      <c r="E33" s="29">
        <v>453580.18117526738</v>
      </c>
      <c r="F33" s="29">
        <v>224599.29734313022</v>
      </c>
      <c r="G33" s="29">
        <v>339201.32232443779</v>
      </c>
      <c r="H33" s="29">
        <v>140627.91961760289</v>
      </c>
      <c r="I33" s="29">
        <v>0</v>
      </c>
      <c r="J33" s="29">
        <v>0</v>
      </c>
      <c r="K33" s="29">
        <v>82093.782287247494</v>
      </c>
      <c r="L33" s="29">
        <v>0</v>
      </c>
      <c r="M33" s="29">
        <v>1075818.0700955584</v>
      </c>
      <c r="N33" s="29">
        <v>229365.87127507324</v>
      </c>
      <c r="O33" s="29">
        <v>68521.899517095328</v>
      </c>
      <c r="P33" s="29">
        <v>175032.5001110032</v>
      </c>
      <c r="Q33" s="29">
        <v>80553.199135515795</v>
      </c>
      <c r="R33" s="29">
        <v>80211.93266115601</v>
      </c>
      <c r="S33" s="29">
        <v>105397.77462254149</v>
      </c>
      <c r="T33" s="29">
        <v>145096.92168331624</v>
      </c>
      <c r="U33" s="29">
        <v>0</v>
      </c>
      <c r="V33" s="29">
        <v>0</v>
      </c>
      <c r="W33" s="29">
        <v>35312.406697698832</v>
      </c>
      <c r="X33" s="29">
        <v>551224.68583099905</v>
      </c>
      <c r="Y33" s="29">
        <v>0</v>
      </c>
      <c r="Z33" s="29">
        <v>0</v>
      </c>
      <c r="AA33" s="29">
        <v>274110.8047834626</v>
      </c>
      <c r="AB33" s="29">
        <v>163005.01827899434</v>
      </c>
      <c r="AC33" s="29">
        <v>0</v>
      </c>
      <c r="AD33" s="29">
        <v>136671.89750471571</v>
      </c>
      <c r="AE33" s="29">
        <v>78558.155423100834</v>
      </c>
      <c r="AF33" s="29">
        <v>57076.616474126138</v>
      </c>
      <c r="AG33" s="29">
        <v>1285.8327351620278</v>
      </c>
      <c r="AH33" s="29">
        <v>158118.75128825114</v>
      </c>
      <c r="AI33" s="29">
        <v>0</v>
      </c>
      <c r="AJ33" s="29">
        <v>80715.424487320735</v>
      </c>
      <c r="AK33" s="29">
        <v>0</v>
      </c>
      <c r="AL33" s="29">
        <v>0</v>
      </c>
      <c r="AM33" s="29">
        <v>0</v>
      </c>
      <c r="AN33" s="29">
        <v>0</v>
      </c>
      <c r="AO33" s="29">
        <v>0</v>
      </c>
      <c r="AP33" s="29">
        <v>0</v>
      </c>
      <c r="AQ33" s="29">
        <v>147121.95865643839</v>
      </c>
      <c r="AR33" s="29">
        <v>352163.91826051922</v>
      </c>
      <c r="AS33" s="29">
        <v>0</v>
      </c>
      <c r="AT33" s="29">
        <v>0</v>
      </c>
      <c r="AU33" s="29">
        <v>0</v>
      </c>
      <c r="AV33" s="29">
        <v>0</v>
      </c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</row>
    <row r="34" spans="1:121" x14ac:dyDescent="0.2">
      <c r="A34" s="1" t="s">
        <v>38</v>
      </c>
      <c r="B34" s="29" t="s">
        <v>155</v>
      </c>
      <c r="C34" s="29">
        <v>4501114.7598084779</v>
      </c>
      <c r="D34" s="29">
        <v>594518.57591410901</v>
      </c>
      <c r="E34" s="29">
        <v>752963.86270144139</v>
      </c>
      <c r="F34" s="29">
        <v>451973.08727846289</v>
      </c>
      <c r="G34" s="29">
        <v>1901872.0818557893</v>
      </c>
      <c r="H34" s="29">
        <v>455428.06634984643</v>
      </c>
      <c r="I34" s="29">
        <v>0</v>
      </c>
      <c r="J34" s="29">
        <v>0</v>
      </c>
      <c r="K34" s="29">
        <v>210993.59410168728</v>
      </c>
      <c r="L34" s="29">
        <v>0</v>
      </c>
      <c r="M34" s="29">
        <v>69213.050748144378</v>
      </c>
      <c r="N34" s="29">
        <v>1525317.5624382463</v>
      </c>
      <c r="O34" s="29">
        <v>225016.72958175096</v>
      </c>
      <c r="P34" s="29">
        <v>454071.27884082199</v>
      </c>
      <c r="Q34" s="29">
        <v>371619.48582780879</v>
      </c>
      <c r="R34" s="29">
        <v>200283.07940910145</v>
      </c>
      <c r="S34" s="29">
        <v>241842.83859968191</v>
      </c>
      <c r="T34" s="29">
        <v>396488.13883001416</v>
      </c>
      <c r="U34" s="29">
        <v>0</v>
      </c>
      <c r="V34" s="29">
        <v>0</v>
      </c>
      <c r="W34" s="29">
        <v>354204.97802261432</v>
      </c>
      <c r="X34" s="29">
        <v>460298.55145663756</v>
      </c>
      <c r="Y34" s="29">
        <v>0</v>
      </c>
      <c r="Z34" s="29">
        <v>0</v>
      </c>
      <c r="AA34" s="29">
        <v>486228.13223897776</v>
      </c>
      <c r="AB34" s="29">
        <v>120722.30168583867</v>
      </c>
      <c r="AC34" s="29">
        <v>0</v>
      </c>
      <c r="AD34" s="29">
        <v>146726.31649133028</v>
      </c>
      <c r="AE34" s="29">
        <v>251782.0871962595</v>
      </c>
      <c r="AF34" s="29">
        <v>230200.55609504084</v>
      </c>
      <c r="AG34" s="29">
        <v>2724.6775046864382</v>
      </c>
      <c r="AH34" s="29">
        <v>83451.403441071321</v>
      </c>
      <c r="AI34" s="29">
        <v>0</v>
      </c>
      <c r="AJ34" s="29">
        <v>488485.23795553646</v>
      </c>
      <c r="AK34" s="29">
        <v>0</v>
      </c>
      <c r="AL34" s="29">
        <v>0</v>
      </c>
      <c r="AM34" s="29">
        <v>0</v>
      </c>
      <c r="AN34" s="29">
        <v>0</v>
      </c>
      <c r="AO34" s="29">
        <v>0</v>
      </c>
      <c r="AP34" s="29">
        <v>0</v>
      </c>
      <c r="AQ34" s="29">
        <v>408971.88660668017</v>
      </c>
      <c r="AR34" s="29">
        <v>301370.25563187315</v>
      </c>
      <c r="AS34" s="29">
        <v>0</v>
      </c>
      <c r="AT34" s="29">
        <v>0</v>
      </c>
      <c r="AU34" s="29">
        <v>0</v>
      </c>
      <c r="AV34" s="29">
        <v>0</v>
      </c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</row>
    <row r="35" spans="1:121" x14ac:dyDescent="0.2">
      <c r="A35" s="1" t="s">
        <v>39</v>
      </c>
      <c r="B35" s="29" t="s">
        <v>156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4445.5087293662918</v>
      </c>
      <c r="Y35" s="29">
        <v>2305025.9066202482</v>
      </c>
      <c r="Z35" s="29">
        <v>79320.011674080684</v>
      </c>
      <c r="AA35" s="29">
        <v>0</v>
      </c>
      <c r="AB35" s="29">
        <v>0</v>
      </c>
      <c r="AC35" s="29">
        <v>0</v>
      </c>
      <c r="AD35" s="29">
        <v>0</v>
      </c>
      <c r="AE35" s="29">
        <v>0</v>
      </c>
      <c r="AF35" s="29">
        <v>0</v>
      </c>
      <c r="AG35" s="29">
        <v>0</v>
      </c>
      <c r="AH35" s="29">
        <v>0</v>
      </c>
      <c r="AI35" s="29">
        <v>0</v>
      </c>
      <c r="AJ35" s="29">
        <v>0</v>
      </c>
      <c r="AK35" s="29">
        <v>0</v>
      </c>
      <c r="AL35" s="29">
        <v>0</v>
      </c>
      <c r="AM35" s="29">
        <v>0</v>
      </c>
      <c r="AN35" s="29">
        <v>0</v>
      </c>
      <c r="AO35" s="29">
        <v>0</v>
      </c>
      <c r="AP35" s="29">
        <v>0</v>
      </c>
      <c r="AQ35" s="29">
        <v>0</v>
      </c>
      <c r="AR35" s="29">
        <v>0</v>
      </c>
      <c r="AS35" s="29">
        <v>0</v>
      </c>
      <c r="AT35" s="29">
        <v>0</v>
      </c>
      <c r="AU35" s="29">
        <v>0</v>
      </c>
      <c r="AV35" s="29">
        <v>0</v>
      </c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</row>
    <row r="36" spans="1:121" x14ac:dyDescent="0.2">
      <c r="A36" s="1" t="s">
        <v>40</v>
      </c>
      <c r="B36" s="29" t="s">
        <v>157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3314.0394618210289</v>
      </c>
      <c r="Y36" s="29">
        <v>49815.656736667421</v>
      </c>
      <c r="Z36" s="29">
        <v>592.06951076803227</v>
      </c>
      <c r="AA36" s="29">
        <v>0</v>
      </c>
      <c r="AB36" s="29">
        <v>0</v>
      </c>
      <c r="AC36" s="29">
        <v>0</v>
      </c>
      <c r="AD36" s="29">
        <v>0</v>
      </c>
      <c r="AE36" s="29">
        <v>0</v>
      </c>
      <c r="AF36" s="29">
        <v>0</v>
      </c>
      <c r="AG36" s="29">
        <v>15545.362543993477</v>
      </c>
      <c r="AH36" s="29">
        <v>0</v>
      </c>
      <c r="AI36" s="29">
        <v>0</v>
      </c>
      <c r="AJ36" s="29">
        <v>0</v>
      </c>
      <c r="AK36" s="29">
        <v>0</v>
      </c>
      <c r="AL36" s="29">
        <v>0</v>
      </c>
      <c r="AM36" s="29">
        <v>0</v>
      </c>
      <c r="AN36" s="29">
        <v>0</v>
      </c>
      <c r="AO36" s="29">
        <v>0</v>
      </c>
      <c r="AP36" s="29">
        <v>0</v>
      </c>
      <c r="AQ36" s="29">
        <v>0</v>
      </c>
      <c r="AR36" s="29">
        <v>0</v>
      </c>
      <c r="AS36" s="29">
        <v>0</v>
      </c>
      <c r="AT36" s="29">
        <v>0</v>
      </c>
      <c r="AU36" s="29">
        <v>0</v>
      </c>
      <c r="AV36" s="29">
        <v>0</v>
      </c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29"/>
      <c r="BR36" s="29"/>
      <c r="BS36" s="29"/>
      <c r="BT36" s="29"/>
      <c r="BU36" s="29"/>
      <c r="BV36" s="29"/>
      <c r="BW36" s="29"/>
      <c r="BX36" s="29"/>
      <c r="BY36" s="29"/>
      <c r="BZ36" s="29"/>
      <c r="CA36" s="29"/>
      <c r="CB36" s="29"/>
      <c r="CC36" s="29"/>
      <c r="CD36" s="29"/>
      <c r="CE36" s="29"/>
      <c r="CF36" s="29"/>
      <c r="CG36" s="29"/>
      <c r="CH36" s="29"/>
      <c r="CI36" s="29"/>
      <c r="CJ36" s="29"/>
      <c r="CK36" s="29"/>
      <c r="CL36" s="29"/>
      <c r="CM36" s="29"/>
      <c r="CN36" s="29"/>
      <c r="CO36" s="29"/>
      <c r="CP36" s="29"/>
      <c r="CQ36" s="29"/>
      <c r="CR36" s="29"/>
      <c r="CS36" s="29"/>
      <c r="CT36" s="29"/>
      <c r="CU36" s="29"/>
      <c r="CV36" s="29"/>
      <c r="CW36" s="29"/>
      <c r="CX36" s="29"/>
      <c r="CY36" s="29"/>
      <c r="CZ36" s="29"/>
      <c r="DA36" s="29"/>
      <c r="DB36" s="29"/>
      <c r="DC36" s="29"/>
      <c r="DD36" s="29"/>
      <c r="DE36" s="29"/>
      <c r="DF36" s="29"/>
      <c r="DG36" s="29"/>
      <c r="DH36" s="29"/>
      <c r="DI36" s="29"/>
      <c r="DJ36" s="29"/>
      <c r="DK36" s="29"/>
      <c r="DL36" s="29"/>
      <c r="DM36" s="29"/>
      <c r="DN36" s="29"/>
      <c r="DO36" s="29"/>
      <c r="DP36" s="29"/>
      <c r="DQ36" s="29"/>
    </row>
    <row r="37" spans="1:121" x14ac:dyDescent="0.2">
      <c r="A37" s="1" t="s">
        <v>41</v>
      </c>
      <c r="B37" s="29" t="s">
        <v>158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29">
        <v>0</v>
      </c>
      <c r="I37" s="29">
        <v>0</v>
      </c>
      <c r="J37" s="29">
        <v>0</v>
      </c>
      <c r="K37" s="29">
        <v>0</v>
      </c>
      <c r="L37" s="29">
        <v>0</v>
      </c>
      <c r="M37" s="29">
        <v>0</v>
      </c>
      <c r="N37" s="29">
        <v>0</v>
      </c>
      <c r="O37" s="29">
        <v>0</v>
      </c>
      <c r="P37" s="29">
        <v>0</v>
      </c>
      <c r="Q37" s="29">
        <v>0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507.52276178741215</v>
      </c>
      <c r="Y37" s="29">
        <v>81505.050916743523</v>
      </c>
      <c r="Z37" s="29">
        <v>1405.6975082279428</v>
      </c>
      <c r="AA37" s="29">
        <v>0</v>
      </c>
      <c r="AB37" s="29">
        <v>0</v>
      </c>
      <c r="AC37" s="29">
        <v>0</v>
      </c>
      <c r="AD37" s="29">
        <v>0</v>
      </c>
      <c r="AE37" s="29">
        <v>0</v>
      </c>
      <c r="AF37" s="29">
        <v>0</v>
      </c>
      <c r="AG37" s="29">
        <v>0</v>
      </c>
      <c r="AH37" s="29">
        <v>0</v>
      </c>
      <c r="AI37" s="29">
        <v>0</v>
      </c>
      <c r="AJ37" s="29">
        <v>0</v>
      </c>
      <c r="AK37" s="29">
        <v>0</v>
      </c>
      <c r="AL37" s="29">
        <v>0</v>
      </c>
      <c r="AM37" s="29">
        <v>0</v>
      </c>
      <c r="AN37" s="29">
        <v>0</v>
      </c>
      <c r="AO37" s="29">
        <v>0</v>
      </c>
      <c r="AP37" s="29">
        <v>0</v>
      </c>
      <c r="AQ37" s="29">
        <v>0</v>
      </c>
      <c r="AR37" s="29">
        <v>0</v>
      </c>
      <c r="AS37" s="29">
        <v>0</v>
      </c>
      <c r="AT37" s="29">
        <v>0</v>
      </c>
      <c r="AU37" s="29">
        <v>0</v>
      </c>
      <c r="AV37" s="29">
        <v>0</v>
      </c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29"/>
      <c r="BR37" s="29"/>
      <c r="BS37" s="29"/>
      <c r="BT37" s="29"/>
      <c r="BU37" s="29"/>
      <c r="BV37" s="29"/>
      <c r="BW37" s="29"/>
      <c r="BX37" s="29"/>
      <c r="BY37" s="29"/>
      <c r="BZ37" s="29"/>
      <c r="CA37" s="29"/>
      <c r="CB37" s="29"/>
      <c r="CC37" s="29"/>
      <c r="CD37" s="29"/>
      <c r="CE37" s="29"/>
      <c r="CF37" s="29"/>
      <c r="CG37" s="29"/>
      <c r="CH37" s="29"/>
      <c r="CI37" s="29"/>
      <c r="CJ37" s="29"/>
      <c r="CK37" s="29"/>
      <c r="CL37" s="29"/>
      <c r="CM37" s="29"/>
      <c r="CN37" s="29"/>
      <c r="CO37" s="29"/>
      <c r="CP37" s="29"/>
      <c r="CQ37" s="29"/>
      <c r="CR37" s="29"/>
      <c r="CS37" s="29"/>
      <c r="CT37" s="29"/>
      <c r="CU37" s="29"/>
      <c r="CV37" s="29"/>
      <c r="CW37" s="29"/>
      <c r="CX37" s="29"/>
      <c r="CY37" s="29"/>
      <c r="CZ37" s="29"/>
      <c r="DA37" s="29"/>
      <c r="DB37" s="29"/>
      <c r="DC37" s="29"/>
      <c r="DD37" s="29"/>
      <c r="DE37" s="29"/>
      <c r="DF37" s="29"/>
      <c r="DG37" s="29"/>
      <c r="DH37" s="29"/>
      <c r="DI37" s="29"/>
      <c r="DJ37" s="29"/>
      <c r="DK37" s="29"/>
      <c r="DL37" s="29"/>
      <c r="DM37" s="29"/>
      <c r="DN37" s="29"/>
      <c r="DO37" s="29"/>
      <c r="DP37" s="29"/>
      <c r="DQ37" s="29"/>
    </row>
    <row r="38" spans="1:121" x14ac:dyDescent="0.2">
      <c r="A38" s="1" t="s">
        <v>42</v>
      </c>
      <c r="B38" s="29" t="s">
        <v>159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6661.7662229241023</v>
      </c>
      <c r="Y38" s="29">
        <v>980.78648219941294</v>
      </c>
      <c r="Z38" s="29">
        <v>2983.4121345387316</v>
      </c>
      <c r="AA38" s="29">
        <v>0</v>
      </c>
      <c r="AB38" s="29">
        <v>0</v>
      </c>
      <c r="AC38" s="29">
        <v>0</v>
      </c>
      <c r="AD38" s="29">
        <v>0</v>
      </c>
      <c r="AE38" s="29">
        <v>0</v>
      </c>
      <c r="AF38" s="29">
        <v>0</v>
      </c>
      <c r="AG38" s="29">
        <v>9014.560837167799</v>
      </c>
      <c r="AH38" s="29">
        <v>0</v>
      </c>
      <c r="AI38" s="29">
        <v>0</v>
      </c>
      <c r="AJ38" s="29">
        <v>0</v>
      </c>
      <c r="AK38" s="29">
        <v>0</v>
      </c>
      <c r="AL38" s="29">
        <v>0</v>
      </c>
      <c r="AM38" s="29">
        <v>0</v>
      </c>
      <c r="AN38" s="29">
        <v>0</v>
      </c>
      <c r="AO38" s="29">
        <v>0</v>
      </c>
      <c r="AP38" s="29">
        <v>0</v>
      </c>
      <c r="AQ38" s="29">
        <v>0</v>
      </c>
      <c r="AR38" s="29">
        <v>0</v>
      </c>
      <c r="AS38" s="29">
        <v>0</v>
      </c>
      <c r="AT38" s="29">
        <v>0</v>
      </c>
      <c r="AU38" s="29">
        <v>0</v>
      </c>
      <c r="AV38" s="29">
        <v>0</v>
      </c>
      <c r="AW38" s="29"/>
      <c r="AX38" s="29"/>
      <c r="AY38" s="29"/>
      <c r="AZ38" s="29"/>
      <c r="BA38" s="29"/>
      <c r="BB38" s="29"/>
      <c r="BC38" s="29"/>
      <c r="BD38" s="29"/>
      <c r="BE38" s="29"/>
      <c r="BF38" s="29"/>
      <c r="BG38" s="29"/>
      <c r="BH38" s="29"/>
      <c r="BI38" s="29"/>
      <c r="BJ38" s="29"/>
      <c r="BK38" s="29"/>
      <c r="BL38" s="29"/>
      <c r="BM38" s="29"/>
      <c r="BN38" s="29"/>
      <c r="BO38" s="29"/>
      <c r="BP38" s="29"/>
      <c r="BQ38" s="29"/>
      <c r="BR38" s="29"/>
      <c r="BS38" s="29"/>
      <c r="BT38" s="29"/>
      <c r="BU38" s="29"/>
      <c r="BV38" s="29"/>
      <c r="BW38" s="29"/>
      <c r="BX38" s="29"/>
      <c r="BY38" s="29"/>
      <c r="BZ38" s="29"/>
      <c r="CA38" s="29"/>
      <c r="CB38" s="29"/>
      <c r="CC38" s="29"/>
      <c r="CD38" s="29"/>
      <c r="CE38" s="29"/>
      <c r="CF38" s="29"/>
      <c r="CG38" s="29"/>
      <c r="CH38" s="29"/>
      <c r="CI38" s="29"/>
      <c r="CJ38" s="29"/>
      <c r="CK38" s="29"/>
      <c r="CL38" s="29"/>
      <c r="CM38" s="29"/>
      <c r="CN38" s="29"/>
      <c r="CO38" s="29"/>
      <c r="CP38" s="29"/>
      <c r="CQ38" s="29"/>
      <c r="CR38" s="29"/>
      <c r="CS38" s="29"/>
      <c r="CT38" s="29"/>
      <c r="CU38" s="29"/>
      <c r="CV38" s="29"/>
      <c r="CW38" s="29"/>
      <c r="CX38" s="29"/>
      <c r="CY38" s="29"/>
      <c r="CZ38" s="29"/>
      <c r="DA38" s="29"/>
      <c r="DB38" s="29"/>
      <c r="DC38" s="29"/>
      <c r="DD38" s="29"/>
      <c r="DE38" s="29"/>
      <c r="DF38" s="29"/>
      <c r="DG38" s="29"/>
      <c r="DH38" s="29"/>
      <c r="DI38" s="29"/>
      <c r="DJ38" s="29"/>
      <c r="DK38" s="29"/>
      <c r="DL38" s="29"/>
      <c r="DM38" s="29"/>
      <c r="DN38" s="29"/>
      <c r="DO38" s="29"/>
      <c r="DP38" s="29"/>
      <c r="DQ38" s="29"/>
    </row>
    <row r="39" spans="1:121" x14ac:dyDescent="0.2">
      <c r="A39" s="1" t="s">
        <v>43</v>
      </c>
      <c r="B39" s="29" t="s">
        <v>160</v>
      </c>
      <c r="C39" s="29">
        <v>0</v>
      </c>
      <c r="D39" s="29">
        <v>0</v>
      </c>
      <c r="E39" s="29">
        <v>0</v>
      </c>
      <c r="F39" s="29">
        <v>0</v>
      </c>
      <c r="G39" s="29">
        <v>0</v>
      </c>
      <c r="H39" s="29">
        <v>0</v>
      </c>
      <c r="I39" s="29">
        <v>0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97.635495784650061</v>
      </c>
      <c r="Y39" s="29">
        <v>0</v>
      </c>
      <c r="Z39" s="29">
        <v>83189.149405158067</v>
      </c>
      <c r="AA39" s="29">
        <v>0</v>
      </c>
      <c r="AB39" s="29">
        <v>0</v>
      </c>
      <c r="AC39" s="29">
        <v>0</v>
      </c>
      <c r="AD39" s="29">
        <v>0</v>
      </c>
      <c r="AE39" s="29">
        <v>0</v>
      </c>
      <c r="AF39" s="29">
        <v>0</v>
      </c>
      <c r="AG39" s="29">
        <v>0</v>
      </c>
      <c r="AH39" s="29">
        <v>0</v>
      </c>
      <c r="AI39" s="29">
        <v>0</v>
      </c>
      <c r="AJ39" s="29">
        <v>0</v>
      </c>
      <c r="AK39" s="29">
        <v>0</v>
      </c>
      <c r="AL39" s="29">
        <v>0</v>
      </c>
      <c r="AM39" s="29">
        <v>0</v>
      </c>
      <c r="AN39" s="29">
        <v>0</v>
      </c>
      <c r="AO39" s="29">
        <v>0</v>
      </c>
      <c r="AP39" s="29">
        <v>0</v>
      </c>
      <c r="AQ39" s="29">
        <v>0</v>
      </c>
      <c r="AR39" s="29">
        <v>0</v>
      </c>
      <c r="AS39" s="29">
        <v>0</v>
      </c>
      <c r="AT39" s="29">
        <v>0</v>
      </c>
      <c r="AU39" s="29">
        <v>0</v>
      </c>
      <c r="AV39" s="29">
        <v>0</v>
      </c>
      <c r="AW39" s="29"/>
      <c r="AX39" s="29"/>
      <c r="AY39" s="29"/>
      <c r="AZ39" s="29"/>
      <c r="BA39" s="29"/>
      <c r="BB39" s="29"/>
      <c r="BC39" s="29"/>
      <c r="BD39" s="29"/>
      <c r="BE39" s="29"/>
      <c r="BF39" s="29"/>
      <c r="BG39" s="29"/>
      <c r="BH39" s="29"/>
      <c r="BI39" s="29"/>
      <c r="BJ39" s="29"/>
      <c r="BK39" s="29"/>
      <c r="BL39" s="29"/>
      <c r="BM39" s="29"/>
      <c r="BN39" s="29"/>
      <c r="BO39" s="29"/>
      <c r="BP39" s="29"/>
      <c r="BQ39" s="29"/>
      <c r="BR39" s="29"/>
      <c r="BS39" s="29"/>
      <c r="BT39" s="29"/>
      <c r="BU39" s="29"/>
      <c r="BV39" s="29"/>
      <c r="BW39" s="29"/>
      <c r="BX39" s="29"/>
      <c r="BY39" s="29"/>
      <c r="BZ39" s="29"/>
      <c r="CA39" s="29"/>
      <c r="CB39" s="29"/>
      <c r="CC39" s="29"/>
      <c r="CD39" s="29"/>
      <c r="CE39" s="29"/>
      <c r="CF39" s="29"/>
      <c r="CG39" s="29"/>
      <c r="CH39" s="29"/>
      <c r="CI39" s="29"/>
      <c r="CJ39" s="29"/>
      <c r="CK39" s="29"/>
      <c r="CL39" s="29"/>
      <c r="CM39" s="29"/>
      <c r="CN39" s="29"/>
      <c r="CO39" s="29"/>
      <c r="CP39" s="29"/>
      <c r="CQ39" s="29"/>
      <c r="CR39" s="29"/>
      <c r="CS39" s="29"/>
      <c r="CT39" s="29"/>
      <c r="CU39" s="29"/>
      <c r="CV39" s="29"/>
      <c r="CW39" s="29"/>
      <c r="CX39" s="29"/>
      <c r="CY39" s="29"/>
      <c r="CZ39" s="29"/>
      <c r="DA39" s="29"/>
      <c r="DB39" s="29"/>
      <c r="DC39" s="29"/>
      <c r="DD39" s="29"/>
      <c r="DE39" s="29"/>
      <c r="DF39" s="29"/>
      <c r="DG39" s="29"/>
      <c r="DH39" s="29"/>
      <c r="DI39" s="29"/>
      <c r="DJ39" s="29"/>
      <c r="DK39" s="29"/>
      <c r="DL39" s="29"/>
      <c r="DM39" s="29"/>
      <c r="DN39" s="29"/>
      <c r="DO39" s="29"/>
      <c r="DP39" s="29"/>
      <c r="DQ39" s="29"/>
    </row>
    <row r="40" spans="1:121" x14ac:dyDescent="0.2">
      <c r="A40" s="1" t="s">
        <v>44</v>
      </c>
      <c r="B40" s="29" t="s">
        <v>161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1407.1346642488807</v>
      </c>
      <c r="Y40" s="29">
        <v>0</v>
      </c>
      <c r="Z40" s="29">
        <v>0</v>
      </c>
      <c r="AA40" s="29">
        <v>0</v>
      </c>
      <c r="AB40" s="29">
        <v>0</v>
      </c>
      <c r="AC40" s="29">
        <v>0</v>
      </c>
      <c r="AD40" s="29">
        <v>0</v>
      </c>
      <c r="AE40" s="29">
        <v>0</v>
      </c>
      <c r="AF40" s="29">
        <v>0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v>0</v>
      </c>
      <c r="AM40" s="29">
        <v>4729291.6278243931</v>
      </c>
      <c r="AN40" s="29">
        <v>855431.47832743812</v>
      </c>
      <c r="AO40" s="29">
        <v>0</v>
      </c>
      <c r="AP40" s="29">
        <v>0</v>
      </c>
      <c r="AQ40" s="29">
        <v>0</v>
      </c>
      <c r="AR40" s="29">
        <v>0</v>
      </c>
      <c r="AS40" s="29">
        <v>0</v>
      </c>
      <c r="AT40" s="29">
        <v>0</v>
      </c>
      <c r="AU40" s="29">
        <v>0</v>
      </c>
      <c r="AV40" s="29">
        <v>0</v>
      </c>
      <c r="AW40" s="29"/>
      <c r="AX40" s="29"/>
      <c r="AY40" s="29"/>
      <c r="AZ40" s="29"/>
      <c r="BA40" s="29"/>
      <c r="BB40" s="29"/>
      <c r="BC40" s="29"/>
      <c r="BD40" s="29"/>
      <c r="BE40" s="29"/>
      <c r="BF40" s="29"/>
      <c r="BG40" s="29"/>
      <c r="BH40" s="29"/>
      <c r="BI40" s="29"/>
      <c r="BJ40" s="29"/>
      <c r="BK40" s="29"/>
      <c r="BL40" s="29"/>
      <c r="BM40" s="29"/>
      <c r="BN40" s="29"/>
      <c r="BO40" s="29"/>
      <c r="BP40" s="29"/>
      <c r="BQ40" s="29"/>
      <c r="BR40" s="29"/>
      <c r="BS40" s="29"/>
      <c r="BT40" s="29"/>
      <c r="BU40" s="29"/>
      <c r="BV40" s="29"/>
      <c r="BW40" s="29"/>
      <c r="BX40" s="29"/>
      <c r="BY40" s="29"/>
      <c r="BZ40" s="29"/>
      <c r="CA40" s="29"/>
      <c r="CB40" s="29"/>
      <c r="CC40" s="29"/>
      <c r="CD40" s="29"/>
      <c r="CE40" s="29"/>
      <c r="CF40" s="29"/>
      <c r="CG40" s="29"/>
      <c r="CH40" s="29"/>
      <c r="CI40" s="29"/>
      <c r="CJ40" s="29"/>
      <c r="CK40" s="29"/>
      <c r="CL40" s="29"/>
      <c r="CM40" s="29"/>
      <c r="CN40" s="29"/>
      <c r="CO40" s="29"/>
      <c r="CP40" s="29"/>
      <c r="CQ40" s="29"/>
      <c r="CR40" s="29"/>
      <c r="CS40" s="29"/>
      <c r="CT40" s="29"/>
      <c r="CU40" s="29"/>
      <c r="CV40" s="29"/>
      <c r="CW40" s="29"/>
      <c r="CX40" s="29"/>
      <c r="CY40" s="29"/>
      <c r="CZ40" s="29"/>
      <c r="DA40" s="29"/>
      <c r="DB40" s="29"/>
      <c r="DC40" s="29"/>
      <c r="DD40" s="29"/>
      <c r="DE40" s="29"/>
      <c r="DF40" s="29"/>
      <c r="DG40" s="29"/>
      <c r="DH40" s="29"/>
      <c r="DI40" s="29"/>
      <c r="DJ40" s="29"/>
      <c r="DK40" s="29"/>
      <c r="DL40" s="29"/>
      <c r="DM40" s="29"/>
      <c r="DN40" s="29"/>
      <c r="DO40" s="29"/>
      <c r="DP40" s="29"/>
      <c r="DQ40" s="29"/>
    </row>
    <row r="41" spans="1:121" x14ac:dyDescent="0.2">
      <c r="A41" s="1" t="s">
        <v>45</v>
      </c>
      <c r="B41" s="29" t="s">
        <v>162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29">
        <v>0</v>
      </c>
      <c r="Q41" s="29">
        <v>0</v>
      </c>
      <c r="R41" s="29">
        <v>27.425600924283934</v>
      </c>
      <c r="S41" s="29">
        <v>64.928738041943262</v>
      </c>
      <c r="T41" s="29">
        <v>0</v>
      </c>
      <c r="U41" s="29">
        <v>0</v>
      </c>
      <c r="V41" s="29">
        <v>0</v>
      </c>
      <c r="W41" s="29">
        <v>0</v>
      </c>
      <c r="X41" s="29">
        <v>5021.2210770351139</v>
      </c>
      <c r="Y41" s="29">
        <v>0</v>
      </c>
      <c r="Z41" s="29">
        <v>0</v>
      </c>
      <c r="AA41" s="29">
        <v>3621.9839513974607</v>
      </c>
      <c r="AB41" s="29">
        <v>18250.193126898914</v>
      </c>
      <c r="AC41" s="29">
        <v>0</v>
      </c>
      <c r="AD41" s="29">
        <v>0</v>
      </c>
      <c r="AE41" s="29">
        <v>2117.6502523264335</v>
      </c>
      <c r="AF41" s="29">
        <v>0</v>
      </c>
      <c r="AG41" s="29">
        <v>0</v>
      </c>
      <c r="AH41" s="29">
        <v>0</v>
      </c>
      <c r="AI41" s="29">
        <v>0</v>
      </c>
      <c r="AJ41" s="29">
        <v>1414038.9201984</v>
      </c>
      <c r="AK41" s="29">
        <v>0</v>
      </c>
      <c r="AL41" s="29">
        <v>0</v>
      </c>
      <c r="AM41" s="29">
        <v>0</v>
      </c>
      <c r="AN41" s="29">
        <v>0</v>
      </c>
      <c r="AO41" s="29">
        <v>0</v>
      </c>
      <c r="AP41" s="29">
        <v>0</v>
      </c>
      <c r="AQ41" s="29">
        <v>54.154162041735219</v>
      </c>
      <c r="AR41" s="29">
        <v>0</v>
      </c>
      <c r="AS41" s="29">
        <v>0</v>
      </c>
      <c r="AT41" s="29">
        <v>76527.809237938869</v>
      </c>
      <c r="AU41" s="29">
        <v>0</v>
      </c>
      <c r="AV41" s="29">
        <v>0</v>
      </c>
      <c r="AW41" s="29"/>
      <c r="AX41" s="29"/>
      <c r="AY41" s="29"/>
      <c r="AZ41" s="29"/>
      <c r="BA41" s="29"/>
      <c r="BB41" s="29"/>
      <c r="BC41" s="29"/>
      <c r="BD41" s="29"/>
      <c r="BE41" s="29"/>
      <c r="BF41" s="29"/>
      <c r="BG41" s="29"/>
      <c r="BH41" s="29"/>
      <c r="BI41" s="29"/>
      <c r="BJ41" s="29"/>
      <c r="BK41" s="29"/>
      <c r="BL41" s="29"/>
      <c r="BM41" s="29"/>
      <c r="BN41" s="29"/>
      <c r="BO41" s="29"/>
      <c r="BP41" s="29"/>
      <c r="BQ41" s="29"/>
      <c r="BR41" s="29"/>
      <c r="BS41" s="29"/>
      <c r="BT41" s="29"/>
      <c r="BU41" s="29"/>
      <c r="BV41" s="29"/>
      <c r="BW41" s="29"/>
      <c r="BX41" s="29"/>
      <c r="BY41" s="29"/>
      <c r="BZ41" s="29"/>
      <c r="CA41" s="29"/>
      <c r="CB41" s="29"/>
      <c r="CC41" s="29"/>
      <c r="CD41" s="29"/>
      <c r="CE41" s="29"/>
      <c r="CF41" s="29"/>
      <c r="CG41" s="29"/>
      <c r="CH41" s="29"/>
      <c r="CI41" s="29"/>
      <c r="CJ41" s="29"/>
      <c r="CK41" s="29"/>
      <c r="CL41" s="29"/>
      <c r="CM41" s="29"/>
      <c r="CN41" s="29"/>
      <c r="CO41" s="29"/>
      <c r="CP41" s="29"/>
      <c r="CQ41" s="29"/>
      <c r="CR41" s="29"/>
      <c r="CS41" s="29"/>
      <c r="CT41" s="29"/>
      <c r="CU41" s="29"/>
      <c r="CV41" s="29"/>
      <c r="CW41" s="29"/>
      <c r="CX41" s="29"/>
      <c r="CY41" s="29"/>
      <c r="CZ41" s="29"/>
      <c r="DA41" s="29"/>
      <c r="DB41" s="29"/>
      <c r="DC41" s="29"/>
      <c r="DD41" s="29"/>
      <c r="DE41" s="29"/>
      <c r="DF41" s="29"/>
      <c r="DG41" s="29"/>
      <c r="DH41" s="29"/>
      <c r="DI41" s="29"/>
      <c r="DJ41" s="29"/>
      <c r="DK41" s="29"/>
      <c r="DL41" s="29"/>
      <c r="DM41" s="29"/>
      <c r="DN41" s="29"/>
      <c r="DO41" s="29"/>
      <c r="DP41" s="29"/>
      <c r="DQ41" s="29"/>
    </row>
    <row r="42" spans="1:121" x14ac:dyDescent="0.2">
      <c r="A42" s="1" t="s">
        <v>46</v>
      </c>
      <c r="B42" s="29" t="s">
        <v>163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925.73122894811945</v>
      </c>
      <c r="Y42" s="29">
        <v>0</v>
      </c>
      <c r="Z42" s="29">
        <v>0</v>
      </c>
      <c r="AA42" s="29">
        <v>0</v>
      </c>
      <c r="AB42" s="29">
        <v>0</v>
      </c>
      <c r="AC42" s="29">
        <v>442875.72241979791</v>
      </c>
      <c r="AD42" s="29">
        <v>0</v>
      </c>
      <c r="AE42" s="29">
        <v>0</v>
      </c>
      <c r="AF42" s="29">
        <v>0</v>
      </c>
      <c r="AG42" s="29">
        <v>0</v>
      </c>
      <c r="AH42" s="29">
        <v>0</v>
      </c>
      <c r="AI42" s="29">
        <v>63026.570562552588</v>
      </c>
      <c r="AJ42" s="29">
        <v>113.70443403282383</v>
      </c>
      <c r="AK42" s="29">
        <v>0</v>
      </c>
      <c r="AL42" s="29">
        <v>0</v>
      </c>
      <c r="AM42" s="29">
        <v>0</v>
      </c>
      <c r="AN42" s="29">
        <v>0</v>
      </c>
      <c r="AO42" s="29">
        <v>0</v>
      </c>
      <c r="AP42" s="29">
        <v>0</v>
      </c>
      <c r="AQ42" s="29">
        <v>0</v>
      </c>
      <c r="AR42" s="29">
        <v>0</v>
      </c>
      <c r="AS42" s="29">
        <v>0</v>
      </c>
      <c r="AT42" s="29">
        <v>0</v>
      </c>
      <c r="AU42" s="29">
        <v>0</v>
      </c>
      <c r="AV42" s="29">
        <v>0</v>
      </c>
      <c r="AW42" s="29"/>
      <c r="AX42" s="29"/>
      <c r="AY42" s="29"/>
      <c r="AZ42" s="29"/>
      <c r="BA42" s="29"/>
      <c r="BB42" s="29"/>
      <c r="BC42" s="29"/>
      <c r="BD42" s="29"/>
      <c r="BE42" s="29"/>
      <c r="BF42" s="29"/>
      <c r="BG42" s="29"/>
      <c r="BH42" s="29"/>
      <c r="BI42" s="29"/>
      <c r="BJ42" s="29"/>
      <c r="BK42" s="29"/>
      <c r="BL42" s="29"/>
      <c r="BM42" s="29"/>
      <c r="BN42" s="29"/>
      <c r="BO42" s="29"/>
      <c r="BP42" s="29"/>
      <c r="BQ42" s="29"/>
      <c r="BR42" s="29"/>
      <c r="BS42" s="29"/>
      <c r="BT42" s="29"/>
      <c r="BU42" s="29"/>
      <c r="BV42" s="29"/>
      <c r="BW42" s="29"/>
      <c r="BX42" s="29"/>
      <c r="BY42" s="29"/>
      <c r="BZ42" s="29"/>
      <c r="CA42" s="29"/>
      <c r="CB42" s="29"/>
      <c r="CC42" s="29"/>
      <c r="CD42" s="29"/>
      <c r="CE42" s="29"/>
      <c r="CF42" s="29"/>
      <c r="CG42" s="29"/>
      <c r="CH42" s="29"/>
      <c r="CI42" s="29"/>
      <c r="CJ42" s="29"/>
      <c r="CK42" s="29"/>
      <c r="CL42" s="29"/>
      <c r="CM42" s="29"/>
      <c r="CN42" s="29"/>
      <c r="CO42" s="29"/>
      <c r="CP42" s="29"/>
      <c r="CQ42" s="29"/>
      <c r="CR42" s="29"/>
      <c r="CS42" s="29"/>
      <c r="CT42" s="29"/>
      <c r="CU42" s="29"/>
      <c r="CV42" s="29"/>
      <c r="CW42" s="29"/>
      <c r="CX42" s="29"/>
      <c r="CY42" s="29"/>
      <c r="CZ42" s="29"/>
      <c r="DA42" s="29"/>
      <c r="DB42" s="29"/>
      <c r="DC42" s="29"/>
      <c r="DD42" s="29"/>
      <c r="DE42" s="29"/>
      <c r="DF42" s="29"/>
      <c r="DG42" s="29"/>
      <c r="DH42" s="29"/>
      <c r="DI42" s="29"/>
      <c r="DJ42" s="29"/>
      <c r="DK42" s="29"/>
      <c r="DL42" s="29"/>
      <c r="DM42" s="29"/>
      <c r="DN42" s="29"/>
      <c r="DO42" s="29"/>
      <c r="DP42" s="29"/>
      <c r="DQ42" s="29"/>
    </row>
    <row r="43" spans="1:121" x14ac:dyDescent="0.2">
      <c r="A43" s="1" t="s">
        <v>47</v>
      </c>
      <c r="B43" s="29" t="s">
        <v>164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920.41576894603975</v>
      </c>
      <c r="Y43" s="29">
        <v>0</v>
      </c>
      <c r="Z43" s="29">
        <v>0</v>
      </c>
      <c r="AA43" s="29">
        <v>3112.0155501196</v>
      </c>
      <c r="AB43" s="29">
        <v>5795.1086838356077</v>
      </c>
      <c r="AC43" s="29">
        <v>1315087.7074692522</v>
      </c>
      <c r="AD43" s="29">
        <v>0</v>
      </c>
      <c r="AE43" s="29">
        <v>0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v>0</v>
      </c>
      <c r="AM43" s="29">
        <v>0</v>
      </c>
      <c r="AN43" s="29">
        <v>0</v>
      </c>
      <c r="AO43" s="29">
        <v>0</v>
      </c>
      <c r="AP43" s="29">
        <v>0</v>
      </c>
      <c r="AQ43" s="29">
        <v>0</v>
      </c>
      <c r="AR43" s="29">
        <v>0</v>
      </c>
      <c r="AS43" s="29">
        <v>0</v>
      </c>
      <c r="AT43" s="29">
        <v>0</v>
      </c>
      <c r="AU43" s="29">
        <v>0</v>
      </c>
      <c r="AV43" s="29">
        <v>0</v>
      </c>
      <c r="AW43" s="29"/>
      <c r="AX43" s="29"/>
      <c r="AY43" s="29"/>
      <c r="AZ43" s="29"/>
      <c r="BA43" s="29"/>
      <c r="BB43" s="29"/>
      <c r="BC43" s="29"/>
      <c r="BD43" s="29"/>
      <c r="BE43" s="29"/>
      <c r="BF43" s="29"/>
      <c r="BG43" s="29"/>
      <c r="BH43" s="29"/>
      <c r="BI43" s="29"/>
      <c r="BJ43" s="29"/>
      <c r="BK43" s="29"/>
      <c r="BL43" s="29"/>
      <c r="BM43" s="29"/>
      <c r="BN43" s="29"/>
      <c r="BO43" s="29"/>
      <c r="BP43" s="29"/>
      <c r="BQ43" s="29"/>
      <c r="BR43" s="29"/>
      <c r="BS43" s="29"/>
      <c r="BT43" s="29"/>
      <c r="BU43" s="29"/>
      <c r="BV43" s="29"/>
      <c r="BW43" s="29"/>
      <c r="BX43" s="29"/>
      <c r="BY43" s="29"/>
      <c r="BZ43" s="29"/>
      <c r="CA43" s="29"/>
      <c r="CB43" s="29"/>
      <c r="CC43" s="29"/>
      <c r="CD43" s="29"/>
      <c r="CE43" s="29"/>
      <c r="CF43" s="29"/>
      <c r="CG43" s="29"/>
      <c r="CH43" s="29"/>
      <c r="CI43" s="29"/>
      <c r="CJ43" s="29"/>
      <c r="CK43" s="29"/>
      <c r="CL43" s="29"/>
      <c r="CM43" s="29"/>
      <c r="CN43" s="29"/>
      <c r="CO43" s="29"/>
      <c r="CP43" s="29"/>
      <c r="CQ43" s="29"/>
      <c r="CR43" s="29"/>
      <c r="CS43" s="29"/>
      <c r="CT43" s="29"/>
      <c r="CU43" s="29"/>
      <c r="CV43" s="29"/>
      <c r="CW43" s="29"/>
      <c r="CX43" s="29"/>
      <c r="CY43" s="29"/>
      <c r="CZ43" s="29"/>
      <c r="DA43" s="29"/>
      <c r="DB43" s="29"/>
      <c r="DC43" s="29"/>
      <c r="DD43" s="29"/>
      <c r="DE43" s="29"/>
      <c r="DF43" s="29"/>
      <c r="DG43" s="29"/>
      <c r="DH43" s="29"/>
      <c r="DI43" s="29"/>
      <c r="DJ43" s="29"/>
      <c r="DK43" s="29"/>
      <c r="DL43" s="29"/>
      <c r="DM43" s="29"/>
      <c r="DN43" s="29"/>
      <c r="DO43" s="29"/>
      <c r="DP43" s="29"/>
      <c r="DQ43" s="29"/>
    </row>
    <row r="44" spans="1:121" x14ac:dyDescent="0.2">
      <c r="A44" s="1" t="s">
        <v>48</v>
      </c>
      <c r="B44" s="29" t="s">
        <v>165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0</v>
      </c>
      <c r="U44" s="29">
        <v>0</v>
      </c>
      <c r="V44" s="29">
        <v>0</v>
      </c>
      <c r="W44" s="29">
        <v>0</v>
      </c>
      <c r="X44" s="29">
        <v>1616.8762217279914</v>
      </c>
      <c r="Y44" s="29">
        <v>0</v>
      </c>
      <c r="Z44" s="29">
        <v>0</v>
      </c>
      <c r="AA44" s="29">
        <v>120.29814057056909</v>
      </c>
      <c r="AB44" s="29">
        <v>0</v>
      </c>
      <c r="AC44" s="29">
        <v>118.68966297281764</v>
      </c>
      <c r="AD44" s="29">
        <v>0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v>0</v>
      </c>
      <c r="AM44" s="29">
        <v>0</v>
      </c>
      <c r="AN44" s="29">
        <v>0</v>
      </c>
      <c r="AO44" s="29">
        <v>0</v>
      </c>
      <c r="AP44" s="29">
        <v>0</v>
      </c>
      <c r="AQ44" s="29">
        <v>0</v>
      </c>
      <c r="AR44" s="29">
        <v>0</v>
      </c>
      <c r="AS44" s="29">
        <v>0</v>
      </c>
      <c r="AT44" s="29">
        <v>0</v>
      </c>
      <c r="AU44" s="29">
        <v>0</v>
      </c>
      <c r="AV44" s="29">
        <v>0</v>
      </c>
      <c r="AW44" s="29"/>
      <c r="AX44" s="29"/>
      <c r="AY44" s="29"/>
      <c r="AZ44" s="29"/>
      <c r="BA44" s="29"/>
      <c r="BB44" s="29"/>
      <c r="BC44" s="29"/>
      <c r="BD44" s="29"/>
      <c r="BE44" s="29"/>
      <c r="BF44" s="29"/>
      <c r="BG44" s="29"/>
      <c r="BH44" s="29"/>
      <c r="BI44" s="29"/>
      <c r="BJ44" s="29"/>
      <c r="BK44" s="29"/>
      <c r="BL44" s="29"/>
      <c r="BM44" s="29"/>
      <c r="BN44" s="29"/>
      <c r="BO44" s="29"/>
      <c r="BP44" s="29"/>
      <c r="BQ44" s="29"/>
      <c r="BR44" s="29"/>
      <c r="BS44" s="29"/>
      <c r="BT44" s="29"/>
      <c r="BU44" s="29"/>
      <c r="BV44" s="29"/>
      <c r="BW44" s="29"/>
      <c r="BX44" s="29"/>
      <c r="BY44" s="29"/>
      <c r="BZ44" s="29"/>
      <c r="CA44" s="29"/>
      <c r="CB44" s="29"/>
      <c r="CC44" s="29"/>
      <c r="CD44" s="29"/>
      <c r="CE44" s="29"/>
      <c r="CF44" s="29"/>
      <c r="CG44" s="29"/>
      <c r="CH44" s="29"/>
      <c r="CI44" s="29"/>
      <c r="CJ44" s="29"/>
      <c r="CK44" s="29"/>
      <c r="CL44" s="29"/>
      <c r="CM44" s="29"/>
      <c r="CN44" s="29"/>
      <c r="CO44" s="29"/>
      <c r="CP44" s="29"/>
      <c r="CQ44" s="29"/>
      <c r="CR44" s="29"/>
      <c r="CS44" s="29"/>
      <c r="CT44" s="29"/>
      <c r="CU44" s="29"/>
      <c r="CV44" s="29"/>
      <c r="CW44" s="29"/>
      <c r="CX44" s="29"/>
      <c r="CY44" s="29"/>
      <c r="CZ44" s="29"/>
      <c r="DA44" s="29"/>
      <c r="DB44" s="29"/>
      <c r="DC44" s="29"/>
      <c r="DD44" s="29"/>
      <c r="DE44" s="29"/>
      <c r="DF44" s="29"/>
      <c r="DG44" s="29"/>
      <c r="DH44" s="29"/>
      <c r="DI44" s="29"/>
      <c r="DJ44" s="29"/>
      <c r="DK44" s="29"/>
      <c r="DL44" s="29"/>
      <c r="DM44" s="29"/>
      <c r="DN44" s="29"/>
      <c r="DO44" s="29"/>
      <c r="DP44" s="29"/>
      <c r="DQ44" s="29"/>
    </row>
    <row r="45" spans="1:121" x14ac:dyDescent="0.2">
      <c r="A45" s="1" t="s">
        <v>49</v>
      </c>
      <c r="B45" s="29" t="s">
        <v>166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0</v>
      </c>
      <c r="W45" s="29">
        <v>0</v>
      </c>
      <c r="X45" s="29">
        <v>13870.398737131627</v>
      </c>
      <c r="Y45" s="29">
        <v>0</v>
      </c>
      <c r="Z45" s="29">
        <v>0</v>
      </c>
      <c r="AA45" s="29">
        <v>0</v>
      </c>
      <c r="AB45" s="29">
        <v>0</v>
      </c>
      <c r="AC45" s="29">
        <v>0</v>
      </c>
      <c r="AD45" s="29">
        <v>0</v>
      </c>
      <c r="AE45" s="29">
        <v>3934.220245057043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v>0</v>
      </c>
      <c r="AM45" s="29">
        <v>0</v>
      </c>
      <c r="AN45" s="29">
        <v>0</v>
      </c>
      <c r="AO45" s="29">
        <v>0</v>
      </c>
      <c r="AP45" s="29">
        <v>4790608.7848501317</v>
      </c>
      <c r="AQ45" s="29">
        <v>0</v>
      </c>
      <c r="AR45" s="29">
        <v>0</v>
      </c>
      <c r="AS45" s="29">
        <v>0</v>
      </c>
      <c r="AT45" s="29">
        <v>0</v>
      </c>
      <c r="AU45" s="29">
        <v>0</v>
      </c>
      <c r="AV45" s="29">
        <v>0</v>
      </c>
      <c r="AW45" s="29"/>
      <c r="AX45" s="29"/>
      <c r="AY45" s="29"/>
      <c r="AZ45" s="29"/>
      <c r="BA45" s="29"/>
      <c r="BB45" s="29"/>
      <c r="BC45" s="29"/>
      <c r="BD45" s="29"/>
      <c r="BE45" s="29"/>
      <c r="BF45" s="29"/>
      <c r="BG45" s="29"/>
      <c r="BH45" s="29"/>
      <c r="BI45" s="29"/>
      <c r="BJ45" s="29"/>
      <c r="BK45" s="29"/>
      <c r="BL45" s="29"/>
      <c r="BM45" s="29"/>
      <c r="BN45" s="29"/>
      <c r="BO45" s="29"/>
      <c r="BP45" s="29"/>
      <c r="BQ45" s="29"/>
      <c r="BR45" s="29"/>
      <c r="BS45" s="29"/>
      <c r="BT45" s="29"/>
      <c r="BU45" s="29"/>
      <c r="BV45" s="29"/>
      <c r="BW45" s="29"/>
      <c r="BX45" s="29"/>
      <c r="BY45" s="29"/>
      <c r="BZ45" s="29"/>
      <c r="CA45" s="29"/>
      <c r="CB45" s="29"/>
      <c r="CC45" s="29"/>
      <c r="CD45" s="29"/>
      <c r="CE45" s="29"/>
      <c r="CF45" s="29"/>
      <c r="CG45" s="29"/>
      <c r="CH45" s="29"/>
      <c r="CI45" s="29"/>
      <c r="CJ45" s="29"/>
      <c r="CK45" s="29"/>
      <c r="CL45" s="29"/>
      <c r="CM45" s="29"/>
      <c r="CN45" s="29"/>
      <c r="CO45" s="29"/>
      <c r="CP45" s="29"/>
      <c r="CQ45" s="29"/>
      <c r="CR45" s="29"/>
      <c r="CS45" s="29"/>
      <c r="CT45" s="29"/>
      <c r="CU45" s="29"/>
      <c r="CV45" s="29"/>
      <c r="CW45" s="29"/>
      <c r="CX45" s="29"/>
      <c r="CY45" s="29"/>
      <c r="CZ45" s="29"/>
      <c r="DA45" s="29"/>
      <c r="DB45" s="29"/>
      <c r="DC45" s="29"/>
      <c r="DD45" s="29"/>
      <c r="DE45" s="29"/>
      <c r="DF45" s="29"/>
      <c r="DG45" s="29"/>
      <c r="DH45" s="29"/>
      <c r="DI45" s="29"/>
      <c r="DJ45" s="29"/>
      <c r="DK45" s="29"/>
      <c r="DL45" s="29"/>
      <c r="DM45" s="29"/>
      <c r="DN45" s="29"/>
      <c r="DO45" s="29"/>
      <c r="DP45" s="29"/>
      <c r="DQ45" s="29"/>
    </row>
    <row r="46" spans="1:121" x14ac:dyDescent="0.2">
      <c r="A46" s="1" t="s">
        <v>50</v>
      </c>
      <c r="B46" s="29" t="s">
        <v>167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9">
        <v>0</v>
      </c>
      <c r="U46" s="29">
        <v>0</v>
      </c>
      <c r="V46" s="29">
        <v>0</v>
      </c>
      <c r="W46" s="29">
        <v>0</v>
      </c>
      <c r="X46" s="29">
        <v>29397.112980923652</v>
      </c>
      <c r="Y46" s="29">
        <v>0</v>
      </c>
      <c r="Z46" s="29">
        <v>0</v>
      </c>
      <c r="AA46" s="29">
        <v>0</v>
      </c>
      <c r="AB46" s="29">
        <v>0</v>
      </c>
      <c r="AC46" s="29">
        <v>0</v>
      </c>
      <c r="AD46" s="29">
        <v>0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v>0</v>
      </c>
      <c r="AM46" s="29">
        <v>0</v>
      </c>
      <c r="AN46" s="29">
        <v>0</v>
      </c>
      <c r="AO46" s="29">
        <v>2093343.7984570584</v>
      </c>
      <c r="AP46" s="29">
        <v>0</v>
      </c>
      <c r="AQ46" s="29">
        <v>0</v>
      </c>
      <c r="AR46" s="29">
        <v>0</v>
      </c>
      <c r="AS46" s="29">
        <v>0</v>
      </c>
      <c r="AT46" s="29">
        <v>0</v>
      </c>
      <c r="AU46" s="29">
        <v>0</v>
      </c>
      <c r="AV46" s="29">
        <v>0</v>
      </c>
      <c r="AW46" s="29"/>
      <c r="AX46" s="29"/>
      <c r="AY46" s="29"/>
      <c r="AZ46" s="29"/>
      <c r="BA46" s="29"/>
      <c r="BB46" s="29"/>
      <c r="BC46" s="29"/>
      <c r="BD46" s="29"/>
      <c r="BE46" s="29"/>
      <c r="BF46" s="29"/>
      <c r="BG46" s="29"/>
      <c r="BH46" s="29"/>
      <c r="BI46" s="29"/>
      <c r="BJ46" s="29"/>
      <c r="BK46" s="29"/>
      <c r="BL46" s="29"/>
      <c r="BM46" s="29"/>
      <c r="BN46" s="29"/>
      <c r="BO46" s="29"/>
      <c r="BP46" s="29"/>
      <c r="BQ46" s="29"/>
      <c r="BR46" s="29"/>
      <c r="BS46" s="29"/>
      <c r="BT46" s="29"/>
      <c r="BU46" s="29"/>
      <c r="BV46" s="29"/>
      <c r="BW46" s="29"/>
      <c r="BX46" s="29"/>
      <c r="BY46" s="29"/>
      <c r="BZ46" s="29"/>
      <c r="CA46" s="29"/>
      <c r="CB46" s="29"/>
      <c r="CC46" s="29"/>
      <c r="CD46" s="29"/>
      <c r="CE46" s="29"/>
      <c r="CF46" s="29"/>
      <c r="CG46" s="29"/>
      <c r="CH46" s="29"/>
      <c r="CI46" s="29"/>
      <c r="CJ46" s="29"/>
      <c r="CK46" s="29"/>
      <c r="CL46" s="29"/>
      <c r="CM46" s="29"/>
      <c r="CN46" s="29"/>
      <c r="CO46" s="29"/>
      <c r="CP46" s="29"/>
      <c r="CQ46" s="29"/>
      <c r="CR46" s="29"/>
      <c r="CS46" s="29"/>
      <c r="CT46" s="29"/>
      <c r="CU46" s="29"/>
      <c r="CV46" s="29"/>
      <c r="CW46" s="29"/>
      <c r="CX46" s="29"/>
      <c r="CY46" s="29"/>
      <c r="CZ46" s="29"/>
      <c r="DA46" s="29"/>
      <c r="DB46" s="29"/>
      <c r="DC46" s="29"/>
      <c r="DD46" s="29"/>
      <c r="DE46" s="29"/>
      <c r="DF46" s="29"/>
      <c r="DG46" s="29"/>
      <c r="DH46" s="29"/>
      <c r="DI46" s="29"/>
      <c r="DJ46" s="29"/>
      <c r="DK46" s="29"/>
      <c r="DL46" s="29"/>
      <c r="DM46" s="29"/>
      <c r="DN46" s="29"/>
      <c r="DO46" s="29"/>
      <c r="DP46" s="29"/>
      <c r="DQ46" s="29"/>
    </row>
    <row r="47" spans="1:121" x14ac:dyDescent="0.2">
      <c r="A47" s="1" t="s">
        <v>51</v>
      </c>
      <c r="B47" s="29" t="s">
        <v>168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9">
        <v>0</v>
      </c>
      <c r="U47" s="29">
        <v>0</v>
      </c>
      <c r="V47" s="29">
        <v>0</v>
      </c>
      <c r="W47" s="29">
        <v>0</v>
      </c>
      <c r="X47" s="29">
        <v>1763.9881427675843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v>0</v>
      </c>
      <c r="AM47" s="29">
        <v>0</v>
      </c>
      <c r="AN47" s="29">
        <v>0</v>
      </c>
      <c r="AO47" s="29">
        <v>50884.434028523327</v>
      </c>
      <c r="AP47" s="29">
        <v>648.16153945010558</v>
      </c>
      <c r="AQ47" s="29">
        <v>0</v>
      </c>
      <c r="AR47" s="29">
        <v>0</v>
      </c>
      <c r="AS47" s="29">
        <v>0</v>
      </c>
      <c r="AT47" s="29">
        <v>0</v>
      </c>
      <c r="AU47" s="29">
        <v>0</v>
      </c>
      <c r="AV47" s="29">
        <v>0</v>
      </c>
      <c r="AW47" s="29"/>
      <c r="AX47" s="29"/>
      <c r="AY47" s="29"/>
      <c r="AZ47" s="29"/>
      <c r="BA47" s="29"/>
      <c r="BB47" s="29"/>
      <c r="BC47" s="29"/>
      <c r="BD47" s="29"/>
      <c r="BE47" s="29"/>
      <c r="BF47" s="29"/>
      <c r="BG47" s="29"/>
      <c r="BH47" s="29"/>
      <c r="BI47" s="29"/>
      <c r="BJ47" s="29"/>
      <c r="BK47" s="29"/>
      <c r="BL47" s="29"/>
      <c r="BM47" s="29"/>
      <c r="BN47" s="29"/>
      <c r="BO47" s="29"/>
      <c r="BP47" s="29"/>
      <c r="BQ47" s="29"/>
      <c r="BR47" s="29"/>
      <c r="BS47" s="29"/>
      <c r="BT47" s="29"/>
      <c r="BU47" s="29"/>
      <c r="BV47" s="29"/>
      <c r="BW47" s="29"/>
      <c r="BX47" s="29"/>
      <c r="BY47" s="29"/>
      <c r="BZ47" s="29"/>
      <c r="CA47" s="29"/>
      <c r="CB47" s="29"/>
      <c r="CC47" s="29"/>
      <c r="CD47" s="29"/>
      <c r="CE47" s="29"/>
      <c r="CF47" s="29"/>
      <c r="CG47" s="29"/>
      <c r="CH47" s="29"/>
      <c r="CI47" s="29"/>
      <c r="CJ47" s="29"/>
      <c r="CK47" s="29"/>
      <c r="CL47" s="29"/>
      <c r="CM47" s="29"/>
      <c r="CN47" s="29"/>
      <c r="CO47" s="29"/>
      <c r="CP47" s="29"/>
      <c r="CQ47" s="29"/>
      <c r="CR47" s="29"/>
      <c r="CS47" s="29"/>
      <c r="CT47" s="29"/>
      <c r="CU47" s="29"/>
      <c r="CV47" s="29"/>
      <c r="CW47" s="29"/>
      <c r="CX47" s="29"/>
      <c r="CY47" s="29"/>
      <c r="CZ47" s="29"/>
      <c r="DA47" s="29"/>
      <c r="DB47" s="29"/>
      <c r="DC47" s="29"/>
      <c r="DD47" s="29"/>
      <c r="DE47" s="29"/>
      <c r="DF47" s="29"/>
      <c r="DG47" s="29"/>
      <c r="DH47" s="29"/>
      <c r="DI47" s="29"/>
      <c r="DJ47" s="29"/>
      <c r="DK47" s="29"/>
      <c r="DL47" s="29"/>
      <c r="DM47" s="29"/>
      <c r="DN47" s="29"/>
      <c r="DO47" s="29"/>
      <c r="DP47" s="29"/>
      <c r="DQ47" s="29"/>
    </row>
    <row r="48" spans="1:121" x14ac:dyDescent="0.2">
      <c r="A48" s="1" t="s">
        <v>52</v>
      </c>
      <c r="B48" s="29" t="s">
        <v>169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8.60670329750889</v>
      </c>
      <c r="T48" s="29">
        <v>0</v>
      </c>
      <c r="U48" s="29">
        <v>0</v>
      </c>
      <c r="V48" s="29">
        <v>0</v>
      </c>
      <c r="W48" s="29">
        <v>0</v>
      </c>
      <c r="X48" s="29">
        <v>469.07272688108299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v>0</v>
      </c>
      <c r="AM48" s="29">
        <v>0</v>
      </c>
      <c r="AN48" s="29">
        <v>0</v>
      </c>
      <c r="AO48" s="29">
        <v>0</v>
      </c>
      <c r="AP48" s="29">
        <v>0</v>
      </c>
      <c r="AQ48" s="29">
        <v>0</v>
      </c>
      <c r="AR48" s="29">
        <v>0</v>
      </c>
      <c r="AS48" s="29">
        <v>0</v>
      </c>
      <c r="AT48" s="29">
        <v>158940.13699252045</v>
      </c>
      <c r="AU48" s="29">
        <v>0</v>
      </c>
      <c r="AV48" s="29">
        <v>0</v>
      </c>
      <c r="AW48" s="29"/>
      <c r="AX48" s="29"/>
      <c r="AY48" s="29"/>
      <c r="AZ48" s="29"/>
      <c r="BA48" s="29"/>
      <c r="BB48" s="29"/>
      <c r="BC48" s="29"/>
      <c r="BD48" s="29"/>
      <c r="BE48" s="29"/>
      <c r="BF48" s="29"/>
      <c r="BG48" s="29"/>
      <c r="BH48" s="29"/>
      <c r="BI48" s="29"/>
      <c r="BJ48" s="29"/>
      <c r="BK48" s="29"/>
      <c r="BL48" s="29"/>
      <c r="BM48" s="29"/>
      <c r="BN48" s="29"/>
      <c r="BO48" s="29"/>
      <c r="BP48" s="29"/>
      <c r="BQ48" s="29"/>
      <c r="BR48" s="29"/>
      <c r="BS48" s="29"/>
      <c r="BT48" s="29"/>
      <c r="BU48" s="29"/>
      <c r="BV48" s="29"/>
      <c r="BW48" s="29"/>
      <c r="BX48" s="29"/>
      <c r="BY48" s="29"/>
      <c r="BZ48" s="29"/>
      <c r="CA48" s="29"/>
      <c r="CB48" s="29"/>
      <c r="CC48" s="29"/>
      <c r="CD48" s="29"/>
      <c r="CE48" s="29"/>
      <c r="CF48" s="29"/>
      <c r="CG48" s="29"/>
      <c r="CH48" s="29"/>
      <c r="CI48" s="29"/>
      <c r="CJ48" s="29"/>
      <c r="CK48" s="29"/>
      <c r="CL48" s="29"/>
      <c r="CM48" s="29"/>
      <c r="CN48" s="29"/>
      <c r="CO48" s="29"/>
      <c r="CP48" s="29"/>
      <c r="CQ48" s="29"/>
      <c r="CR48" s="29"/>
      <c r="CS48" s="29"/>
      <c r="CT48" s="29"/>
      <c r="CU48" s="29"/>
      <c r="CV48" s="29"/>
      <c r="CW48" s="29"/>
      <c r="CX48" s="29"/>
      <c r="CY48" s="29"/>
      <c r="CZ48" s="29"/>
      <c r="DA48" s="29"/>
      <c r="DB48" s="29"/>
      <c r="DC48" s="29"/>
      <c r="DD48" s="29"/>
      <c r="DE48" s="29"/>
      <c r="DF48" s="29"/>
      <c r="DG48" s="29"/>
      <c r="DH48" s="29"/>
      <c r="DI48" s="29"/>
      <c r="DJ48" s="29"/>
      <c r="DK48" s="29"/>
      <c r="DL48" s="29"/>
      <c r="DM48" s="29"/>
      <c r="DN48" s="29"/>
      <c r="DO48" s="29"/>
      <c r="DP48" s="29"/>
      <c r="DQ48" s="29"/>
    </row>
    <row r="49" spans="1:121" x14ac:dyDescent="0.2">
      <c r="A49" s="1" t="s">
        <v>53</v>
      </c>
      <c r="B49" s="29" t="s">
        <v>170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1263.3895833655538</v>
      </c>
      <c r="Y49" s="29">
        <v>0</v>
      </c>
      <c r="Z49" s="29">
        <v>0</v>
      </c>
      <c r="AA49" s="29">
        <v>0</v>
      </c>
      <c r="AB49" s="29">
        <v>0</v>
      </c>
      <c r="AC49" s="29">
        <v>0</v>
      </c>
      <c r="AD49" s="29">
        <v>0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0</v>
      </c>
      <c r="AL49" s="29">
        <v>0</v>
      </c>
      <c r="AM49" s="29">
        <v>0</v>
      </c>
      <c r="AN49" s="29">
        <v>0</v>
      </c>
      <c r="AO49" s="29">
        <v>0</v>
      </c>
      <c r="AP49" s="29">
        <v>0</v>
      </c>
      <c r="AQ49" s="29">
        <v>0</v>
      </c>
      <c r="AR49" s="29">
        <v>0</v>
      </c>
      <c r="AS49" s="29">
        <v>0</v>
      </c>
      <c r="AT49" s="29">
        <v>0</v>
      </c>
      <c r="AU49" s="29">
        <v>0</v>
      </c>
      <c r="AV49" s="29">
        <v>0</v>
      </c>
      <c r="AW49" s="29"/>
      <c r="AX49" s="29"/>
      <c r="AY49" s="29"/>
      <c r="AZ49" s="29"/>
      <c r="BA49" s="29"/>
      <c r="BB49" s="29"/>
      <c r="BC49" s="29"/>
      <c r="BD49" s="29"/>
      <c r="BE49" s="29"/>
      <c r="BF49" s="29"/>
      <c r="BG49" s="29"/>
      <c r="BH49" s="29"/>
      <c r="BI49" s="29"/>
      <c r="BJ49" s="29"/>
      <c r="BK49" s="29"/>
      <c r="BL49" s="29"/>
      <c r="BM49" s="29"/>
      <c r="BN49" s="29"/>
      <c r="BO49" s="29"/>
      <c r="BP49" s="29"/>
      <c r="BQ49" s="29"/>
      <c r="BR49" s="29"/>
      <c r="BS49" s="29"/>
      <c r="BT49" s="29"/>
      <c r="BU49" s="29"/>
      <c r="BV49" s="29"/>
      <c r="BW49" s="29"/>
      <c r="BX49" s="29"/>
      <c r="BY49" s="29"/>
      <c r="BZ49" s="29"/>
      <c r="CA49" s="29"/>
      <c r="CB49" s="29"/>
      <c r="CC49" s="29"/>
      <c r="CD49" s="29"/>
      <c r="CE49" s="29"/>
      <c r="CF49" s="29"/>
      <c r="CG49" s="29"/>
      <c r="CH49" s="29"/>
      <c r="CI49" s="29"/>
      <c r="CJ49" s="29"/>
      <c r="CK49" s="29"/>
      <c r="CL49" s="29"/>
      <c r="CM49" s="29"/>
      <c r="CN49" s="29"/>
      <c r="CO49" s="29"/>
      <c r="CP49" s="29"/>
      <c r="CQ49" s="29"/>
      <c r="CR49" s="29"/>
      <c r="CS49" s="29"/>
      <c r="CT49" s="29"/>
      <c r="CU49" s="29"/>
      <c r="CV49" s="29"/>
      <c r="CW49" s="29"/>
      <c r="CX49" s="29"/>
      <c r="CY49" s="29"/>
      <c r="CZ49" s="29"/>
      <c r="DA49" s="29"/>
      <c r="DB49" s="29"/>
      <c r="DC49" s="29"/>
      <c r="DD49" s="29"/>
      <c r="DE49" s="29"/>
      <c r="DF49" s="29"/>
      <c r="DG49" s="29"/>
      <c r="DH49" s="29"/>
      <c r="DI49" s="29"/>
      <c r="DJ49" s="29"/>
      <c r="DK49" s="29"/>
      <c r="DL49" s="29"/>
      <c r="DM49" s="29"/>
      <c r="DN49" s="29"/>
      <c r="DO49" s="29"/>
      <c r="DP49" s="29"/>
      <c r="DQ49" s="29"/>
    </row>
    <row r="50" spans="1:121" x14ac:dyDescent="0.2">
      <c r="A50" s="1" t="s">
        <v>54</v>
      </c>
      <c r="B50" s="29" t="s">
        <v>171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5989130.2422452653</v>
      </c>
      <c r="J50" s="29">
        <v>0</v>
      </c>
      <c r="K50" s="29">
        <v>0</v>
      </c>
      <c r="L50" s="29">
        <v>0</v>
      </c>
      <c r="M50" s="29">
        <v>0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17293.830356294067</v>
      </c>
      <c r="Y50" s="29">
        <v>0</v>
      </c>
      <c r="Z50" s="29">
        <v>0</v>
      </c>
      <c r="AA50" s="29">
        <v>0</v>
      </c>
      <c r="AB50" s="29">
        <v>0</v>
      </c>
      <c r="AC50" s="29">
        <v>0</v>
      </c>
      <c r="AD50" s="29">
        <v>0</v>
      </c>
      <c r="AE50" s="29">
        <v>0</v>
      </c>
      <c r="AF50" s="29">
        <v>0</v>
      </c>
      <c r="AG50" s="29">
        <v>0</v>
      </c>
      <c r="AH50" s="29">
        <v>0</v>
      </c>
      <c r="AI50" s="29">
        <v>0</v>
      </c>
      <c r="AJ50" s="29">
        <v>0</v>
      </c>
      <c r="AK50" s="29">
        <v>0</v>
      </c>
      <c r="AL50" s="29">
        <v>0</v>
      </c>
      <c r="AM50" s="29">
        <v>0</v>
      </c>
      <c r="AN50" s="29">
        <v>0</v>
      </c>
      <c r="AO50" s="29">
        <v>0</v>
      </c>
      <c r="AP50" s="29">
        <v>0</v>
      </c>
      <c r="AQ50" s="29">
        <v>0</v>
      </c>
      <c r="AR50" s="29">
        <v>0</v>
      </c>
      <c r="AS50" s="29">
        <v>0</v>
      </c>
      <c r="AT50" s="29">
        <v>0</v>
      </c>
      <c r="AU50" s="29">
        <v>0</v>
      </c>
      <c r="AV50" s="29">
        <v>0</v>
      </c>
      <c r="AW50" s="29"/>
      <c r="AX50" s="29"/>
      <c r="AY50" s="29"/>
      <c r="AZ50" s="29"/>
      <c r="BA50" s="29"/>
      <c r="BB50" s="29"/>
      <c r="BC50" s="29"/>
      <c r="BD50" s="29"/>
      <c r="BE50" s="29"/>
      <c r="BF50" s="29"/>
      <c r="BG50" s="29"/>
      <c r="BH50" s="29"/>
      <c r="BI50" s="29"/>
      <c r="BJ50" s="29"/>
      <c r="BK50" s="29"/>
      <c r="BL50" s="29"/>
      <c r="BM50" s="29"/>
      <c r="BN50" s="29"/>
      <c r="BO50" s="29"/>
      <c r="BP50" s="29"/>
      <c r="BQ50" s="29"/>
      <c r="BR50" s="29"/>
      <c r="BS50" s="29"/>
      <c r="BT50" s="29"/>
      <c r="BU50" s="29"/>
      <c r="BV50" s="29"/>
      <c r="BW50" s="29"/>
      <c r="BX50" s="29"/>
      <c r="BY50" s="29"/>
      <c r="BZ50" s="29"/>
      <c r="CA50" s="29"/>
      <c r="CB50" s="29"/>
      <c r="CC50" s="29"/>
      <c r="CD50" s="29"/>
      <c r="CE50" s="29"/>
      <c r="CF50" s="29"/>
      <c r="CG50" s="29"/>
      <c r="CH50" s="29"/>
      <c r="CI50" s="29"/>
      <c r="CJ50" s="29"/>
      <c r="CK50" s="29"/>
      <c r="CL50" s="29"/>
      <c r="CM50" s="29"/>
      <c r="CN50" s="29"/>
      <c r="CO50" s="29"/>
      <c r="CP50" s="29"/>
      <c r="CQ50" s="29"/>
      <c r="CR50" s="29"/>
      <c r="CS50" s="29"/>
      <c r="CT50" s="29"/>
      <c r="CU50" s="29"/>
      <c r="CV50" s="29"/>
      <c r="CW50" s="29"/>
      <c r="CX50" s="29"/>
      <c r="CY50" s="29"/>
      <c r="CZ50" s="29"/>
      <c r="DA50" s="29"/>
      <c r="DB50" s="29"/>
      <c r="DC50" s="29"/>
      <c r="DD50" s="29"/>
      <c r="DE50" s="29"/>
      <c r="DF50" s="29"/>
      <c r="DG50" s="29"/>
      <c r="DH50" s="29"/>
      <c r="DI50" s="29"/>
      <c r="DJ50" s="29"/>
      <c r="DK50" s="29"/>
      <c r="DL50" s="29"/>
      <c r="DM50" s="29"/>
      <c r="DN50" s="29"/>
      <c r="DO50" s="29"/>
      <c r="DP50" s="29"/>
      <c r="DQ50" s="29"/>
    </row>
    <row r="51" spans="1:121" x14ac:dyDescent="0.2">
      <c r="A51" s="1" t="s">
        <v>55</v>
      </c>
      <c r="B51" s="29" t="s">
        <v>172</v>
      </c>
      <c r="C51" s="29">
        <v>0</v>
      </c>
      <c r="D51" s="29">
        <v>0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10497745.784508517</v>
      </c>
      <c r="K51" s="29">
        <v>0</v>
      </c>
      <c r="L51" s="29">
        <v>0</v>
      </c>
      <c r="M51" s="29">
        <v>0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0</v>
      </c>
      <c r="Z51" s="29">
        <v>0</v>
      </c>
      <c r="AA51" s="29">
        <v>0</v>
      </c>
      <c r="AB51" s="29">
        <v>0</v>
      </c>
      <c r="AC51" s="29">
        <v>0</v>
      </c>
      <c r="AD51" s="29">
        <v>0</v>
      </c>
      <c r="AE51" s="29">
        <v>0</v>
      </c>
      <c r="AF51" s="29">
        <v>0</v>
      </c>
      <c r="AG51" s="29">
        <v>0</v>
      </c>
      <c r="AH51" s="29">
        <v>0</v>
      </c>
      <c r="AI51" s="29">
        <v>0</v>
      </c>
      <c r="AJ51" s="29">
        <v>0</v>
      </c>
      <c r="AK51" s="29">
        <v>0</v>
      </c>
      <c r="AL51" s="29">
        <v>0</v>
      </c>
      <c r="AM51" s="29">
        <v>0</v>
      </c>
      <c r="AN51" s="29">
        <v>0</v>
      </c>
      <c r="AO51" s="29">
        <v>0</v>
      </c>
      <c r="AP51" s="29">
        <v>0</v>
      </c>
      <c r="AQ51" s="29">
        <v>0</v>
      </c>
      <c r="AR51" s="29">
        <v>0</v>
      </c>
      <c r="AS51" s="29">
        <v>0</v>
      </c>
      <c r="AT51" s="29">
        <v>0</v>
      </c>
      <c r="AU51" s="29">
        <v>0</v>
      </c>
      <c r="AV51" s="29">
        <v>0</v>
      </c>
      <c r="AW51" s="29"/>
      <c r="AX51" s="29"/>
      <c r="AY51" s="29"/>
      <c r="AZ51" s="29"/>
      <c r="BA51" s="29"/>
      <c r="BB51" s="29"/>
      <c r="BC51" s="29"/>
      <c r="BD51" s="29"/>
      <c r="BE51" s="29"/>
      <c r="BF51" s="29"/>
      <c r="BG51" s="29"/>
      <c r="BH51" s="29"/>
      <c r="BI51" s="29"/>
      <c r="BJ51" s="29"/>
      <c r="BK51" s="29"/>
      <c r="BL51" s="29"/>
      <c r="BM51" s="29"/>
      <c r="BN51" s="29"/>
      <c r="BO51" s="29"/>
      <c r="BP51" s="29"/>
      <c r="BQ51" s="29"/>
      <c r="BR51" s="29"/>
      <c r="BS51" s="29"/>
      <c r="BT51" s="29"/>
      <c r="BU51" s="29"/>
      <c r="BV51" s="29"/>
      <c r="BW51" s="29"/>
      <c r="BX51" s="29"/>
      <c r="BY51" s="29"/>
      <c r="BZ51" s="29"/>
      <c r="CA51" s="29"/>
      <c r="CB51" s="29"/>
      <c r="CC51" s="29"/>
      <c r="CD51" s="29"/>
      <c r="CE51" s="29"/>
      <c r="CF51" s="29"/>
      <c r="CG51" s="29"/>
      <c r="CH51" s="29"/>
      <c r="CI51" s="29"/>
      <c r="CJ51" s="29"/>
      <c r="CK51" s="29"/>
      <c r="CL51" s="29"/>
      <c r="CM51" s="29"/>
      <c r="CN51" s="29"/>
      <c r="CO51" s="29"/>
      <c r="CP51" s="29"/>
      <c r="CQ51" s="29"/>
      <c r="CR51" s="29"/>
      <c r="CS51" s="29"/>
      <c r="CT51" s="29"/>
      <c r="CU51" s="29"/>
      <c r="CV51" s="29"/>
      <c r="CW51" s="29"/>
      <c r="CX51" s="29"/>
      <c r="CY51" s="29"/>
      <c r="CZ51" s="29"/>
      <c r="DA51" s="29"/>
      <c r="DB51" s="29"/>
      <c r="DC51" s="29"/>
      <c r="DD51" s="29"/>
      <c r="DE51" s="29"/>
      <c r="DF51" s="29"/>
      <c r="DG51" s="29"/>
      <c r="DH51" s="29"/>
      <c r="DI51" s="29"/>
      <c r="DJ51" s="29"/>
      <c r="DK51" s="29"/>
      <c r="DL51" s="29"/>
      <c r="DM51" s="29"/>
      <c r="DN51" s="29"/>
      <c r="DO51" s="29"/>
      <c r="DP51" s="29"/>
      <c r="DQ51" s="29"/>
    </row>
    <row r="52" spans="1:121" x14ac:dyDescent="0.2">
      <c r="A52" s="1" t="s">
        <v>56</v>
      </c>
      <c r="B52" s="29" t="s">
        <v>173</v>
      </c>
      <c r="C52" s="29">
        <v>0</v>
      </c>
      <c r="D52" s="29">
        <v>0</v>
      </c>
      <c r="E52" s="29">
        <v>0</v>
      </c>
      <c r="F52" s="29">
        <v>0</v>
      </c>
      <c r="G52" s="29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0</v>
      </c>
      <c r="N52" s="29">
        <v>0</v>
      </c>
      <c r="O52" s="29">
        <v>0</v>
      </c>
      <c r="P52" s="29">
        <v>0</v>
      </c>
      <c r="Q52" s="29">
        <v>0</v>
      </c>
      <c r="R52" s="29">
        <v>0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4247.6948002072149</v>
      </c>
      <c r="Y52" s="29">
        <v>0</v>
      </c>
      <c r="Z52" s="29">
        <v>0</v>
      </c>
      <c r="AA52" s="29">
        <v>0</v>
      </c>
      <c r="AB52" s="29">
        <v>0</v>
      </c>
      <c r="AC52" s="29">
        <v>0</v>
      </c>
      <c r="AD52" s="29">
        <v>0</v>
      </c>
      <c r="AE52" s="29">
        <v>0</v>
      </c>
      <c r="AF52" s="29">
        <v>0</v>
      </c>
      <c r="AG52" s="29">
        <v>684.77265838397011</v>
      </c>
      <c r="AH52" s="29">
        <v>0</v>
      </c>
      <c r="AI52" s="29">
        <v>0</v>
      </c>
      <c r="AJ52" s="29">
        <v>0</v>
      </c>
      <c r="AK52" s="29">
        <v>0</v>
      </c>
      <c r="AL52" s="29">
        <v>609.24553397525176</v>
      </c>
      <c r="AM52" s="29">
        <v>0</v>
      </c>
      <c r="AN52" s="29">
        <v>0</v>
      </c>
      <c r="AO52" s="29">
        <v>0</v>
      </c>
      <c r="AP52" s="29">
        <v>0</v>
      </c>
      <c r="AQ52" s="29">
        <v>0</v>
      </c>
      <c r="AR52" s="29">
        <v>0</v>
      </c>
      <c r="AS52" s="29">
        <v>0</v>
      </c>
      <c r="AT52" s="29">
        <v>450570.9340783176</v>
      </c>
      <c r="AU52" s="29">
        <v>0</v>
      </c>
      <c r="AV52" s="29">
        <v>0</v>
      </c>
      <c r="AW52" s="29"/>
      <c r="AX52" s="29"/>
      <c r="AY52" s="29"/>
      <c r="AZ52" s="29"/>
      <c r="BA52" s="29"/>
      <c r="BB52" s="29"/>
      <c r="BC52" s="29"/>
      <c r="BD52" s="29"/>
      <c r="BE52" s="29"/>
      <c r="BF52" s="29"/>
      <c r="BG52" s="29"/>
      <c r="BH52" s="29"/>
      <c r="BI52" s="29"/>
      <c r="BJ52" s="29"/>
      <c r="BK52" s="29"/>
      <c r="BL52" s="29"/>
      <c r="BM52" s="29"/>
      <c r="BN52" s="29"/>
      <c r="BO52" s="29"/>
      <c r="BP52" s="29"/>
      <c r="BQ52" s="29"/>
      <c r="BR52" s="29"/>
      <c r="BS52" s="29"/>
      <c r="BT52" s="29"/>
      <c r="BU52" s="29"/>
      <c r="BV52" s="29"/>
      <c r="BW52" s="29"/>
      <c r="BX52" s="29"/>
      <c r="BY52" s="29"/>
      <c r="BZ52" s="29"/>
      <c r="CA52" s="29"/>
      <c r="CB52" s="29"/>
      <c r="CC52" s="29"/>
      <c r="CD52" s="29"/>
      <c r="CE52" s="29"/>
      <c r="CF52" s="29"/>
      <c r="CG52" s="29"/>
      <c r="CH52" s="29"/>
      <c r="CI52" s="29"/>
      <c r="CJ52" s="29"/>
      <c r="CK52" s="29"/>
      <c r="CL52" s="29"/>
      <c r="CM52" s="29"/>
      <c r="CN52" s="29"/>
      <c r="CO52" s="29"/>
      <c r="CP52" s="29"/>
      <c r="CQ52" s="29"/>
      <c r="CR52" s="29"/>
      <c r="CS52" s="29"/>
      <c r="CT52" s="29"/>
      <c r="CU52" s="29"/>
      <c r="CV52" s="29"/>
      <c r="CW52" s="29"/>
      <c r="CX52" s="29"/>
      <c r="CY52" s="29"/>
      <c r="CZ52" s="29"/>
      <c r="DA52" s="29"/>
      <c r="DB52" s="29"/>
      <c r="DC52" s="29"/>
      <c r="DD52" s="29"/>
      <c r="DE52" s="29"/>
      <c r="DF52" s="29"/>
      <c r="DG52" s="29"/>
      <c r="DH52" s="29"/>
      <c r="DI52" s="29"/>
      <c r="DJ52" s="29"/>
      <c r="DK52" s="29"/>
      <c r="DL52" s="29"/>
      <c r="DM52" s="29"/>
      <c r="DN52" s="29"/>
      <c r="DO52" s="29"/>
      <c r="DP52" s="29"/>
      <c r="DQ52" s="29"/>
    </row>
    <row r="53" spans="1:121" x14ac:dyDescent="0.2">
      <c r="A53" s="1" t="s">
        <v>57</v>
      </c>
      <c r="B53" s="29" t="s">
        <v>174</v>
      </c>
      <c r="C53" s="29">
        <v>0</v>
      </c>
      <c r="D53" s="29">
        <v>0</v>
      </c>
      <c r="E53" s="29">
        <v>0</v>
      </c>
      <c r="F53" s="29">
        <v>0</v>
      </c>
      <c r="G53" s="29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3016.7867591326399</v>
      </c>
      <c r="Y53" s="29">
        <v>0</v>
      </c>
      <c r="Z53" s="29">
        <v>0</v>
      </c>
      <c r="AA53" s="29">
        <v>0</v>
      </c>
      <c r="AB53" s="29">
        <v>0</v>
      </c>
      <c r="AC53" s="29">
        <v>0</v>
      </c>
      <c r="AD53" s="29">
        <v>0</v>
      </c>
      <c r="AE53" s="29">
        <v>0</v>
      </c>
      <c r="AF53" s="29">
        <v>0</v>
      </c>
      <c r="AG53" s="29">
        <v>0</v>
      </c>
      <c r="AH53" s="29">
        <v>0</v>
      </c>
      <c r="AI53" s="29">
        <v>0</v>
      </c>
      <c r="AJ53" s="29">
        <v>0</v>
      </c>
      <c r="AK53" s="29">
        <v>0</v>
      </c>
      <c r="AL53" s="29">
        <v>0</v>
      </c>
      <c r="AM53" s="29">
        <v>0</v>
      </c>
      <c r="AN53" s="29">
        <v>0</v>
      </c>
      <c r="AO53" s="29">
        <v>0</v>
      </c>
      <c r="AP53" s="29">
        <v>0</v>
      </c>
      <c r="AQ53" s="29">
        <v>0</v>
      </c>
      <c r="AR53" s="29">
        <v>0</v>
      </c>
      <c r="AS53" s="29">
        <v>0</v>
      </c>
      <c r="AT53" s="29">
        <v>0</v>
      </c>
      <c r="AU53" s="29">
        <v>0</v>
      </c>
      <c r="AV53" s="29">
        <v>0</v>
      </c>
      <c r="AW53" s="29"/>
      <c r="AX53" s="29"/>
      <c r="AY53" s="29"/>
      <c r="AZ53" s="29"/>
      <c r="BA53" s="29"/>
      <c r="BB53" s="29"/>
      <c r="BC53" s="29"/>
      <c r="BD53" s="29"/>
      <c r="BE53" s="29"/>
      <c r="BF53" s="29"/>
      <c r="BG53" s="29"/>
      <c r="BH53" s="29"/>
      <c r="BI53" s="29"/>
      <c r="BJ53" s="29"/>
      <c r="BK53" s="29"/>
      <c r="BL53" s="29"/>
      <c r="BM53" s="29"/>
      <c r="BN53" s="29"/>
      <c r="BO53" s="29"/>
      <c r="BP53" s="29"/>
      <c r="BQ53" s="29"/>
      <c r="BR53" s="29"/>
      <c r="BS53" s="29"/>
      <c r="BT53" s="29"/>
      <c r="BU53" s="29"/>
      <c r="BV53" s="29"/>
      <c r="BW53" s="29"/>
      <c r="BX53" s="29"/>
      <c r="BY53" s="29"/>
      <c r="BZ53" s="29"/>
      <c r="CA53" s="29"/>
      <c r="CB53" s="29"/>
      <c r="CC53" s="29"/>
      <c r="CD53" s="29"/>
      <c r="CE53" s="29"/>
      <c r="CF53" s="29"/>
      <c r="CG53" s="29"/>
      <c r="CH53" s="29"/>
      <c r="CI53" s="29"/>
      <c r="CJ53" s="29"/>
      <c r="CK53" s="29"/>
      <c r="CL53" s="29"/>
      <c r="CM53" s="29"/>
      <c r="CN53" s="29"/>
      <c r="CO53" s="29"/>
      <c r="CP53" s="29"/>
      <c r="CQ53" s="29"/>
      <c r="CR53" s="29"/>
      <c r="CS53" s="29"/>
      <c r="CT53" s="29"/>
      <c r="CU53" s="29"/>
      <c r="CV53" s="29"/>
      <c r="CW53" s="29"/>
      <c r="CX53" s="29"/>
      <c r="CY53" s="29"/>
      <c r="CZ53" s="29"/>
      <c r="DA53" s="29"/>
      <c r="DB53" s="29"/>
      <c r="DC53" s="29"/>
      <c r="DD53" s="29"/>
      <c r="DE53" s="29"/>
      <c r="DF53" s="29"/>
      <c r="DG53" s="29"/>
      <c r="DH53" s="29"/>
      <c r="DI53" s="29"/>
      <c r="DJ53" s="29"/>
      <c r="DK53" s="29"/>
      <c r="DL53" s="29"/>
      <c r="DM53" s="29"/>
      <c r="DN53" s="29"/>
      <c r="DO53" s="29"/>
      <c r="DP53" s="29"/>
      <c r="DQ53" s="29"/>
    </row>
    <row r="54" spans="1:121" x14ac:dyDescent="0.2">
      <c r="A54" s="1" t="s">
        <v>58</v>
      </c>
      <c r="B54" s="29" t="s">
        <v>175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199953.44978031461</v>
      </c>
      <c r="V54" s="29">
        <v>0</v>
      </c>
      <c r="W54" s="29">
        <v>0</v>
      </c>
      <c r="X54" s="29">
        <v>1456.0870864717385</v>
      </c>
      <c r="Y54" s="29">
        <v>0</v>
      </c>
      <c r="Z54" s="29">
        <v>0</v>
      </c>
      <c r="AA54" s="29">
        <v>0</v>
      </c>
      <c r="AB54" s="29">
        <v>0</v>
      </c>
      <c r="AC54" s="29">
        <v>0</v>
      </c>
      <c r="AD54" s="29">
        <v>0</v>
      </c>
      <c r="AE54" s="29">
        <v>0</v>
      </c>
      <c r="AF54" s="29">
        <v>0</v>
      </c>
      <c r="AG54" s="29">
        <v>0</v>
      </c>
      <c r="AH54" s="29">
        <v>0</v>
      </c>
      <c r="AI54" s="29">
        <v>0</v>
      </c>
      <c r="AJ54" s="29">
        <v>0</v>
      </c>
      <c r="AK54" s="29">
        <v>0</v>
      </c>
      <c r="AL54" s="29">
        <v>0</v>
      </c>
      <c r="AM54" s="29">
        <v>0</v>
      </c>
      <c r="AN54" s="29">
        <v>0</v>
      </c>
      <c r="AO54" s="29">
        <v>0</v>
      </c>
      <c r="AP54" s="29">
        <v>0</v>
      </c>
      <c r="AQ54" s="29">
        <v>0</v>
      </c>
      <c r="AR54" s="29">
        <v>0</v>
      </c>
      <c r="AS54" s="29">
        <v>0</v>
      </c>
      <c r="AT54" s="29">
        <v>0</v>
      </c>
      <c r="AU54" s="29">
        <v>0</v>
      </c>
      <c r="AV54" s="29">
        <v>0</v>
      </c>
      <c r="AW54" s="29"/>
      <c r="AX54" s="29"/>
      <c r="AY54" s="29"/>
      <c r="AZ54" s="29"/>
      <c r="BA54" s="29"/>
      <c r="BB54" s="29"/>
      <c r="BC54" s="29"/>
      <c r="BD54" s="29"/>
      <c r="BE54" s="29"/>
      <c r="BF54" s="29"/>
      <c r="BG54" s="29"/>
      <c r="BH54" s="29"/>
      <c r="BI54" s="29"/>
      <c r="BJ54" s="29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29"/>
      <c r="CD54" s="29"/>
      <c r="CE54" s="29"/>
      <c r="CF54" s="29"/>
      <c r="CG54" s="29"/>
      <c r="CH54" s="29"/>
      <c r="CI54" s="29"/>
      <c r="CJ54" s="29"/>
      <c r="CK54" s="29"/>
      <c r="CL54" s="29"/>
      <c r="CM54" s="29"/>
      <c r="CN54" s="29"/>
      <c r="CO54" s="29"/>
      <c r="CP54" s="29"/>
      <c r="CQ54" s="29"/>
      <c r="CR54" s="29"/>
      <c r="CS54" s="29"/>
      <c r="CT54" s="29"/>
      <c r="CU54" s="29"/>
      <c r="CV54" s="29"/>
      <c r="CW54" s="29"/>
      <c r="CX54" s="29"/>
      <c r="CY54" s="29"/>
      <c r="CZ54" s="29"/>
      <c r="DA54" s="29"/>
      <c r="DB54" s="29"/>
      <c r="DC54" s="29"/>
      <c r="DD54" s="29"/>
      <c r="DE54" s="29"/>
      <c r="DF54" s="29"/>
      <c r="DG54" s="29"/>
      <c r="DH54" s="29"/>
      <c r="DI54" s="29"/>
      <c r="DJ54" s="29"/>
      <c r="DK54" s="29"/>
      <c r="DL54" s="29"/>
      <c r="DM54" s="29"/>
      <c r="DN54" s="29"/>
      <c r="DO54" s="29"/>
      <c r="DP54" s="29"/>
      <c r="DQ54" s="29"/>
    </row>
    <row r="55" spans="1:121" x14ac:dyDescent="0.2">
      <c r="A55" s="1" t="s">
        <v>59</v>
      </c>
      <c r="B55" s="29" t="s">
        <v>176</v>
      </c>
      <c r="C55" s="29">
        <v>0</v>
      </c>
      <c r="D55" s="29">
        <v>0</v>
      </c>
      <c r="E55" s="29">
        <v>0</v>
      </c>
      <c r="F55" s="29">
        <v>0</v>
      </c>
      <c r="G55" s="29">
        <v>0</v>
      </c>
      <c r="H55" s="29">
        <v>0</v>
      </c>
      <c r="I55" s="29">
        <v>0</v>
      </c>
      <c r="J55" s="29">
        <v>0</v>
      </c>
      <c r="K55" s="29">
        <v>0</v>
      </c>
      <c r="L55" s="29">
        <v>0</v>
      </c>
      <c r="M55" s="29">
        <v>0</v>
      </c>
      <c r="N55" s="29">
        <v>0</v>
      </c>
      <c r="O55" s="29">
        <v>0</v>
      </c>
      <c r="P55" s="29">
        <v>0</v>
      </c>
      <c r="Q55" s="29">
        <v>0</v>
      </c>
      <c r="R55" s="29">
        <v>0</v>
      </c>
      <c r="S55" s="29">
        <v>0</v>
      </c>
      <c r="T55" s="29">
        <v>0</v>
      </c>
      <c r="U55" s="29">
        <v>0</v>
      </c>
      <c r="V55" s="29">
        <v>0</v>
      </c>
      <c r="W55" s="29">
        <v>0</v>
      </c>
      <c r="X55" s="29">
        <v>0</v>
      </c>
      <c r="Y55" s="29">
        <v>0</v>
      </c>
      <c r="Z55" s="29">
        <v>0</v>
      </c>
      <c r="AA55" s="29">
        <v>0</v>
      </c>
      <c r="AB55" s="29">
        <v>0</v>
      </c>
      <c r="AC55" s="29">
        <v>0</v>
      </c>
      <c r="AD55" s="29">
        <v>0</v>
      </c>
      <c r="AE55" s="29">
        <v>0</v>
      </c>
      <c r="AF55" s="29">
        <v>0</v>
      </c>
      <c r="AG55" s="29">
        <v>0</v>
      </c>
      <c r="AH55" s="29">
        <v>0</v>
      </c>
      <c r="AI55" s="29">
        <v>0</v>
      </c>
      <c r="AJ55" s="29">
        <v>0</v>
      </c>
      <c r="AK55" s="29">
        <v>0</v>
      </c>
      <c r="AL55" s="29">
        <v>0</v>
      </c>
      <c r="AM55" s="29">
        <v>0</v>
      </c>
      <c r="AN55" s="29">
        <v>0</v>
      </c>
      <c r="AO55" s="29">
        <v>0</v>
      </c>
      <c r="AP55" s="29">
        <v>0</v>
      </c>
      <c r="AQ55" s="29">
        <v>0</v>
      </c>
      <c r="AR55" s="29">
        <v>0</v>
      </c>
      <c r="AS55" s="29">
        <v>0</v>
      </c>
      <c r="AT55" s="29">
        <v>0</v>
      </c>
      <c r="AU55" s="29">
        <v>0</v>
      </c>
      <c r="AV55" s="29">
        <v>0</v>
      </c>
      <c r="AW55" s="29"/>
      <c r="AX55" s="29"/>
      <c r="AY55" s="29"/>
      <c r="AZ55" s="29"/>
      <c r="BA55" s="29"/>
      <c r="BB55" s="29"/>
      <c r="BC55" s="29"/>
      <c r="BD55" s="29"/>
      <c r="BE55" s="29"/>
      <c r="BF55" s="29"/>
      <c r="BG55" s="29"/>
      <c r="BH55" s="29"/>
      <c r="BI55" s="29"/>
      <c r="BJ55" s="29"/>
      <c r="BK55" s="29"/>
      <c r="BL55" s="29"/>
      <c r="BM55" s="29"/>
      <c r="BN55" s="29"/>
      <c r="BO55" s="29"/>
      <c r="BP55" s="29"/>
      <c r="BQ55" s="29"/>
      <c r="BR55" s="29"/>
      <c r="BS55" s="29"/>
      <c r="BT55" s="29"/>
      <c r="BU55" s="29"/>
      <c r="BV55" s="29"/>
      <c r="BW55" s="29"/>
      <c r="BX55" s="29"/>
      <c r="BY55" s="29"/>
      <c r="BZ55" s="29"/>
      <c r="CA55" s="29"/>
      <c r="CB55" s="29"/>
      <c r="CC55" s="29"/>
      <c r="CD55" s="29"/>
      <c r="CE55" s="29"/>
      <c r="CF55" s="29"/>
      <c r="CG55" s="29"/>
      <c r="CH55" s="29"/>
      <c r="CI55" s="29"/>
      <c r="CJ55" s="29"/>
      <c r="CK55" s="29"/>
      <c r="CL55" s="29"/>
      <c r="CM55" s="29"/>
      <c r="CN55" s="29"/>
      <c r="CO55" s="29"/>
      <c r="CP55" s="29"/>
      <c r="CQ55" s="29"/>
      <c r="CR55" s="29"/>
      <c r="CS55" s="29"/>
      <c r="CT55" s="29"/>
      <c r="CU55" s="29"/>
      <c r="CV55" s="29"/>
      <c r="CW55" s="29"/>
      <c r="CX55" s="29"/>
      <c r="CY55" s="29"/>
      <c r="CZ55" s="29"/>
      <c r="DA55" s="29"/>
      <c r="DB55" s="29"/>
      <c r="DC55" s="29"/>
      <c r="DD55" s="29"/>
      <c r="DE55" s="29"/>
      <c r="DF55" s="29"/>
      <c r="DG55" s="29"/>
      <c r="DH55" s="29"/>
      <c r="DI55" s="29"/>
      <c r="DJ55" s="29"/>
      <c r="DK55" s="29"/>
      <c r="DL55" s="29"/>
      <c r="DM55" s="29"/>
      <c r="DN55" s="29"/>
      <c r="DO55" s="29"/>
      <c r="DP55" s="29"/>
      <c r="DQ55" s="29"/>
    </row>
    <row r="56" spans="1:121" x14ac:dyDescent="0.2">
      <c r="A56" s="1" t="s">
        <v>60</v>
      </c>
      <c r="B56" s="29" t="s">
        <v>177</v>
      </c>
      <c r="C56" s="29">
        <v>0</v>
      </c>
      <c r="D56" s="29">
        <v>0</v>
      </c>
      <c r="E56" s="29">
        <v>0</v>
      </c>
      <c r="F56" s="29">
        <v>0</v>
      </c>
      <c r="G56" s="29">
        <v>0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9">
        <v>0</v>
      </c>
      <c r="U56" s="29">
        <v>0</v>
      </c>
      <c r="V56" s="29">
        <v>0</v>
      </c>
      <c r="W56" s="29">
        <v>0</v>
      </c>
      <c r="X56" s="29">
        <v>2483.2291956936183</v>
      </c>
      <c r="Y56" s="29">
        <v>130.66535117652532</v>
      </c>
      <c r="Z56" s="29">
        <v>0</v>
      </c>
      <c r="AA56" s="29">
        <v>0</v>
      </c>
      <c r="AB56" s="29">
        <v>0</v>
      </c>
      <c r="AC56" s="29">
        <v>0</v>
      </c>
      <c r="AD56" s="29">
        <v>0</v>
      </c>
      <c r="AE56" s="29">
        <v>0</v>
      </c>
      <c r="AF56" s="29">
        <v>0</v>
      </c>
      <c r="AG56" s="29">
        <v>0</v>
      </c>
      <c r="AH56" s="29">
        <v>0</v>
      </c>
      <c r="AI56" s="29">
        <v>0</v>
      </c>
      <c r="AJ56" s="29">
        <v>0</v>
      </c>
      <c r="AK56" s="29">
        <v>0</v>
      </c>
      <c r="AL56" s="29">
        <v>0</v>
      </c>
      <c r="AM56" s="29">
        <v>0</v>
      </c>
      <c r="AN56" s="29">
        <v>0</v>
      </c>
      <c r="AO56" s="29">
        <v>0</v>
      </c>
      <c r="AP56" s="29">
        <v>0</v>
      </c>
      <c r="AQ56" s="29">
        <v>0</v>
      </c>
      <c r="AR56" s="29">
        <v>0</v>
      </c>
      <c r="AS56" s="29">
        <v>0</v>
      </c>
      <c r="AT56" s="29">
        <v>0</v>
      </c>
      <c r="AU56" s="29">
        <v>0</v>
      </c>
      <c r="AV56" s="29">
        <v>0</v>
      </c>
      <c r="AW56" s="29"/>
      <c r="AX56" s="29"/>
      <c r="AY56" s="29"/>
      <c r="AZ56" s="29"/>
      <c r="BA56" s="29"/>
      <c r="BB56" s="29"/>
      <c r="BC56" s="29"/>
      <c r="BD56" s="29"/>
      <c r="BE56" s="29"/>
      <c r="BF56" s="29"/>
      <c r="BG56" s="29"/>
      <c r="BH56" s="29"/>
      <c r="BI56" s="29"/>
      <c r="BJ56" s="29"/>
      <c r="BK56" s="29"/>
      <c r="BL56" s="29"/>
      <c r="BM56" s="29"/>
      <c r="BN56" s="29"/>
      <c r="BO56" s="29"/>
      <c r="BP56" s="29"/>
      <c r="BQ56" s="29"/>
      <c r="BR56" s="29"/>
      <c r="BS56" s="29"/>
      <c r="BT56" s="29"/>
      <c r="BU56" s="29"/>
      <c r="BV56" s="29"/>
      <c r="BW56" s="29"/>
      <c r="BX56" s="29"/>
      <c r="BY56" s="29"/>
      <c r="BZ56" s="29"/>
      <c r="CA56" s="29"/>
      <c r="CB56" s="29"/>
      <c r="CC56" s="29"/>
      <c r="CD56" s="29"/>
      <c r="CE56" s="29"/>
      <c r="CF56" s="29"/>
      <c r="CG56" s="29"/>
      <c r="CH56" s="29"/>
      <c r="CI56" s="29"/>
      <c r="CJ56" s="29"/>
      <c r="CK56" s="29"/>
      <c r="CL56" s="29"/>
      <c r="CM56" s="29"/>
      <c r="CN56" s="29"/>
      <c r="CO56" s="29"/>
      <c r="CP56" s="29"/>
      <c r="CQ56" s="29"/>
      <c r="CR56" s="29"/>
      <c r="CS56" s="29"/>
      <c r="CT56" s="29"/>
      <c r="CU56" s="29"/>
      <c r="CV56" s="29"/>
      <c r="CW56" s="29"/>
      <c r="CX56" s="29"/>
      <c r="CY56" s="29"/>
      <c r="CZ56" s="29"/>
      <c r="DA56" s="29"/>
      <c r="DB56" s="29"/>
      <c r="DC56" s="29"/>
      <c r="DD56" s="29"/>
      <c r="DE56" s="29"/>
      <c r="DF56" s="29"/>
      <c r="DG56" s="29"/>
      <c r="DH56" s="29"/>
      <c r="DI56" s="29"/>
      <c r="DJ56" s="29"/>
      <c r="DK56" s="29"/>
      <c r="DL56" s="29"/>
      <c r="DM56" s="29"/>
      <c r="DN56" s="29"/>
      <c r="DO56" s="29"/>
      <c r="DP56" s="29"/>
      <c r="DQ56" s="29"/>
    </row>
    <row r="57" spans="1:121" x14ac:dyDescent="0.2">
      <c r="A57" s="1" t="s">
        <v>61</v>
      </c>
      <c r="B57" s="29" t="s">
        <v>178</v>
      </c>
      <c r="C57" s="29">
        <v>0</v>
      </c>
      <c r="D57" s="29">
        <v>0</v>
      </c>
      <c r="E57" s="29">
        <v>0</v>
      </c>
      <c r="F57" s="29">
        <v>0</v>
      </c>
      <c r="G57" s="29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9">
        <v>0</v>
      </c>
      <c r="Q57" s="29">
        <v>0</v>
      </c>
      <c r="R57" s="29">
        <v>0</v>
      </c>
      <c r="S57" s="29">
        <v>18354.649536334906</v>
      </c>
      <c r="T57" s="29">
        <v>0</v>
      </c>
      <c r="U57" s="29">
        <v>0</v>
      </c>
      <c r="V57" s="29">
        <v>0</v>
      </c>
      <c r="W57" s="29">
        <v>0</v>
      </c>
      <c r="X57" s="29">
        <v>1237.8877168524978</v>
      </c>
      <c r="Y57" s="29">
        <v>0</v>
      </c>
      <c r="Z57" s="29">
        <v>0</v>
      </c>
      <c r="AA57" s="29">
        <v>0</v>
      </c>
      <c r="AB57" s="29">
        <v>0</v>
      </c>
      <c r="AC57" s="29">
        <v>0</v>
      </c>
      <c r="AD57" s="29">
        <v>0</v>
      </c>
      <c r="AE57" s="29">
        <v>0</v>
      </c>
      <c r="AF57" s="29">
        <v>0</v>
      </c>
      <c r="AG57" s="29">
        <v>138100.78389800776</v>
      </c>
      <c r="AH57" s="29">
        <v>0</v>
      </c>
      <c r="AI57" s="29">
        <v>59091.598781801586</v>
      </c>
      <c r="AJ57" s="29">
        <v>0</v>
      </c>
      <c r="AK57" s="29">
        <v>0</v>
      </c>
      <c r="AL57" s="29">
        <v>0</v>
      </c>
      <c r="AM57" s="29">
        <v>0</v>
      </c>
      <c r="AN57" s="29">
        <v>0</v>
      </c>
      <c r="AO57" s="29">
        <v>0</v>
      </c>
      <c r="AP57" s="29">
        <v>0</v>
      </c>
      <c r="AQ57" s="29">
        <v>0</v>
      </c>
      <c r="AR57" s="29">
        <v>0</v>
      </c>
      <c r="AS57" s="29">
        <v>0</v>
      </c>
      <c r="AT57" s="29">
        <v>141.92316384656806</v>
      </c>
      <c r="AU57" s="29">
        <v>0</v>
      </c>
      <c r="AV57" s="29">
        <v>0</v>
      </c>
      <c r="AW57" s="29"/>
      <c r="AX57" s="29"/>
      <c r="AY57" s="29"/>
      <c r="AZ57" s="29"/>
      <c r="BA57" s="29"/>
      <c r="BB57" s="29"/>
      <c r="BC57" s="29"/>
      <c r="BD57" s="29"/>
      <c r="BE57" s="29"/>
      <c r="BF57" s="29"/>
      <c r="BG57" s="29"/>
      <c r="BH57" s="29"/>
      <c r="BI57" s="29"/>
      <c r="BJ57" s="29"/>
      <c r="BK57" s="29"/>
      <c r="BL57" s="29"/>
      <c r="BM57" s="29"/>
      <c r="BN57" s="29"/>
      <c r="BO57" s="29"/>
      <c r="BP57" s="29"/>
      <c r="BQ57" s="29"/>
      <c r="BR57" s="29"/>
      <c r="BS57" s="29"/>
      <c r="BT57" s="29"/>
      <c r="BU57" s="29"/>
      <c r="BV57" s="29"/>
      <c r="BW57" s="29"/>
      <c r="BX57" s="29"/>
      <c r="BY57" s="29"/>
      <c r="BZ57" s="29"/>
      <c r="CA57" s="29"/>
      <c r="CB57" s="29"/>
      <c r="CC57" s="29"/>
      <c r="CD57" s="29"/>
      <c r="CE57" s="29"/>
      <c r="CF57" s="29"/>
      <c r="CG57" s="29"/>
      <c r="CH57" s="29"/>
      <c r="CI57" s="29"/>
      <c r="CJ57" s="29"/>
      <c r="CK57" s="29"/>
      <c r="CL57" s="29"/>
      <c r="CM57" s="29"/>
      <c r="CN57" s="29"/>
      <c r="CO57" s="29"/>
      <c r="CP57" s="29"/>
      <c r="CQ57" s="29"/>
      <c r="CR57" s="29"/>
      <c r="CS57" s="29"/>
      <c r="CT57" s="29"/>
      <c r="CU57" s="29"/>
      <c r="CV57" s="29"/>
      <c r="CW57" s="29"/>
      <c r="CX57" s="29"/>
      <c r="CY57" s="29"/>
      <c r="CZ57" s="29"/>
      <c r="DA57" s="29"/>
      <c r="DB57" s="29"/>
      <c r="DC57" s="29"/>
      <c r="DD57" s="29"/>
      <c r="DE57" s="29"/>
      <c r="DF57" s="29"/>
      <c r="DG57" s="29"/>
      <c r="DH57" s="29"/>
      <c r="DI57" s="29"/>
      <c r="DJ57" s="29"/>
      <c r="DK57" s="29"/>
      <c r="DL57" s="29"/>
      <c r="DM57" s="29"/>
      <c r="DN57" s="29"/>
      <c r="DO57" s="29"/>
      <c r="DP57" s="29"/>
      <c r="DQ57" s="29"/>
    </row>
    <row r="58" spans="1:121" x14ac:dyDescent="0.2">
      <c r="A58" s="1" t="s">
        <v>62</v>
      </c>
      <c r="B58" s="29" t="s">
        <v>179</v>
      </c>
      <c r="C58" s="29">
        <v>0</v>
      </c>
      <c r="D58" s="29">
        <v>0</v>
      </c>
      <c r="E58" s="29">
        <v>0</v>
      </c>
      <c r="F58" s="29">
        <v>0</v>
      </c>
      <c r="G58" s="29">
        <v>0</v>
      </c>
      <c r="H58" s="29">
        <v>0</v>
      </c>
      <c r="I58" s="29">
        <v>0</v>
      </c>
      <c r="J58" s="29">
        <v>0</v>
      </c>
      <c r="K58" s="29">
        <v>0</v>
      </c>
      <c r="L58" s="29">
        <v>0</v>
      </c>
      <c r="M58" s="29">
        <v>0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8289.4200794568151</v>
      </c>
      <c r="T58" s="29">
        <v>0</v>
      </c>
      <c r="U58" s="29">
        <v>0</v>
      </c>
      <c r="V58" s="29">
        <v>0</v>
      </c>
      <c r="W58" s="29">
        <v>0</v>
      </c>
      <c r="X58" s="29">
        <v>21062.875260466441</v>
      </c>
      <c r="Y58" s="29">
        <v>5.7425256810212266</v>
      </c>
      <c r="Z58" s="29">
        <v>0</v>
      </c>
      <c r="AA58" s="29">
        <v>7638.2625300240288</v>
      </c>
      <c r="AB58" s="29">
        <v>0</v>
      </c>
      <c r="AC58" s="29">
        <v>33230.237904719754</v>
      </c>
      <c r="AD58" s="29">
        <v>0</v>
      </c>
      <c r="AE58" s="29">
        <v>0</v>
      </c>
      <c r="AF58" s="29">
        <v>0</v>
      </c>
      <c r="AG58" s="29">
        <v>3377.6754602562528</v>
      </c>
      <c r="AH58" s="29">
        <v>0</v>
      </c>
      <c r="AI58" s="29">
        <v>0</v>
      </c>
      <c r="AJ58" s="29">
        <v>0</v>
      </c>
      <c r="AK58" s="29">
        <v>0</v>
      </c>
      <c r="AL58" s="29">
        <v>0</v>
      </c>
      <c r="AM58" s="29">
        <v>0</v>
      </c>
      <c r="AN58" s="29">
        <v>0</v>
      </c>
      <c r="AO58" s="29">
        <v>0</v>
      </c>
      <c r="AP58" s="29">
        <v>0</v>
      </c>
      <c r="AQ58" s="29">
        <v>0</v>
      </c>
      <c r="AR58" s="29">
        <v>0</v>
      </c>
      <c r="AS58" s="29">
        <v>0</v>
      </c>
      <c r="AT58" s="29">
        <v>0</v>
      </c>
      <c r="AU58" s="29">
        <v>0</v>
      </c>
      <c r="AV58" s="29">
        <v>0</v>
      </c>
      <c r="AW58" s="29"/>
      <c r="AX58" s="29"/>
      <c r="AY58" s="29"/>
      <c r="AZ58" s="29"/>
      <c r="BA58" s="29"/>
      <c r="BB58" s="29"/>
      <c r="BC58" s="29"/>
      <c r="BD58" s="29"/>
      <c r="BE58" s="29"/>
      <c r="BF58" s="29"/>
      <c r="BG58" s="29"/>
      <c r="BH58" s="29"/>
      <c r="BI58" s="29"/>
      <c r="BJ58" s="29"/>
      <c r="BK58" s="29"/>
      <c r="BL58" s="29"/>
      <c r="BM58" s="29"/>
      <c r="BN58" s="29"/>
      <c r="BO58" s="29"/>
      <c r="BP58" s="29"/>
      <c r="BQ58" s="29"/>
      <c r="BR58" s="29"/>
      <c r="BS58" s="29"/>
      <c r="BT58" s="29"/>
      <c r="BU58" s="29"/>
      <c r="BV58" s="29"/>
      <c r="BW58" s="29"/>
      <c r="BX58" s="29"/>
      <c r="BY58" s="29"/>
      <c r="BZ58" s="29"/>
      <c r="CA58" s="29"/>
      <c r="CB58" s="29"/>
      <c r="CC58" s="29"/>
      <c r="CD58" s="29"/>
      <c r="CE58" s="29"/>
      <c r="CF58" s="29"/>
      <c r="CG58" s="29"/>
      <c r="CH58" s="29"/>
      <c r="CI58" s="29"/>
      <c r="CJ58" s="29"/>
      <c r="CK58" s="29"/>
      <c r="CL58" s="29"/>
      <c r="CM58" s="29"/>
      <c r="CN58" s="29"/>
      <c r="CO58" s="29"/>
      <c r="CP58" s="29"/>
      <c r="CQ58" s="29"/>
      <c r="CR58" s="29"/>
      <c r="CS58" s="29"/>
      <c r="CT58" s="29"/>
      <c r="CU58" s="29"/>
      <c r="CV58" s="29"/>
      <c r="CW58" s="29"/>
      <c r="CX58" s="29"/>
      <c r="CY58" s="29"/>
      <c r="CZ58" s="29"/>
      <c r="DA58" s="29"/>
      <c r="DB58" s="29"/>
      <c r="DC58" s="29"/>
      <c r="DD58" s="29"/>
      <c r="DE58" s="29"/>
      <c r="DF58" s="29"/>
      <c r="DG58" s="29"/>
      <c r="DH58" s="29"/>
      <c r="DI58" s="29"/>
      <c r="DJ58" s="29"/>
      <c r="DK58" s="29"/>
      <c r="DL58" s="29"/>
      <c r="DM58" s="29"/>
      <c r="DN58" s="29"/>
      <c r="DO58" s="29"/>
      <c r="DP58" s="29"/>
      <c r="DQ58" s="29"/>
    </row>
    <row r="59" spans="1:121" x14ac:dyDescent="0.2">
      <c r="A59" s="1" t="s">
        <v>63</v>
      </c>
      <c r="B59" s="29" t="s">
        <v>180</v>
      </c>
      <c r="C59" s="29">
        <v>0</v>
      </c>
      <c r="D59" s="29">
        <v>0</v>
      </c>
      <c r="E59" s="29">
        <v>0</v>
      </c>
      <c r="F59" s="29">
        <v>0</v>
      </c>
      <c r="G59" s="29">
        <v>0</v>
      </c>
      <c r="H59" s="29">
        <v>0</v>
      </c>
      <c r="I59" s="29">
        <v>0</v>
      </c>
      <c r="J59" s="29">
        <v>0</v>
      </c>
      <c r="K59" s="29">
        <v>0</v>
      </c>
      <c r="L59" s="29">
        <v>0</v>
      </c>
      <c r="M59" s="29">
        <v>0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9">
        <v>0</v>
      </c>
      <c r="U59" s="29">
        <v>0</v>
      </c>
      <c r="V59" s="29">
        <v>0</v>
      </c>
      <c r="W59" s="29">
        <v>0</v>
      </c>
      <c r="X59" s="29">
        <v>251.48498703109797</v>
      </c>
      <c r="Y59" s="29">
        <v>0</v>
      </c>
      <c r="Z59" s="29">
        <v>0</v>
      </c>
      <c r="AA59" s="29">
        <v>0</v>
      </c>
      <c r="AB59" s="29">
        <v>0</v>
      </c>
      <c r="AC59" s="29">
        <v>0</v>
      </c>
      <c r="AD59" s="29">
        <v>0</v>
      </c>
      <c r="AE59" s="29">
        <v>0</v>
      </c>
      <c r="AF59" s="29">
        <v>0</v>
      </c>
      <c r="AG59" s="29">
        <v>1252.6123516877462</v>
      </c>
      <c r="AH59" s="29">
        <v>0</v>
      </c>
      <c r="AI59" s="29">
        <v>0</v>
      </c>
      <c r="AJ59" s="29">
        <v>0</v>
      </c>
      <c r="AK59" s="29">
        <v>0</v>
      </c>
      <c r="AL59" s="29">
        <v>0</v>
      </c>
      <c r="AM59" s="29">
        <v>0</v>
      </c>
      <c r="AN59" s="29">
        <v>0</v>
      </c>
      <c r="AO59" s="29">
        <v>0</v>
      </c>
      <c r="AP59" s="29">
        <v>0</v>
      </c>
      <c r="AQ59" s="29">
        <v>0</v>
      </c>
      <c r="AR59" s="29">
        <v>0</v>
      </c>
      <c r="AS59" s="29">
        <v>0</v>
      </c>
      <c r="AT59" s="29">
        <v>9640.4890713420118</v>
      </c>
      <c r="AU59" s="29">
        <v>0</v>
      </c>
      <c r="AV59" s="29">
        <v>0</v>
      </c>
      <c r="AW59" s="29"/>
      <c r="AX59" s="29"/>
      <c r="AY59" s="29"/>
      <c r="AZ59" s="29"/>
      <c r="BA59" s="29"/>
      <c r="BB59" s="29"/>
      <c r="BC59" s="29"/>
      <c r="BD59" s="29"/>
      <c r="BE59" s="29"/>
      <c r="BF59" s="29"/>
      <c r="BG59" s="29"/>
      <c r="BH59" s="29"/>
      <c r="BI59" s="29"/>
      <c r="BJ59" s="29"/>
      <c r="BK59" s="29"/>
      <c r="BL59" s="29"/>
      <c r="BM59" s="29"/>
      <c r="BN59" s="29"/>
      <c r="BO59" s="29"/>
      <c r="BP59" s="29"/>
      <c r="BQ59" s="29"/>
      <c r="BR59" s="29"/>
      <c r="BS59" s="29"/>
      <c r="BT59" s="29"/>
      <c r="BU59" s="29"/>
      <c r="BV59" s="29"/>
      <c r="BW59" s="29"/>
      <c r="BX59" s="29"/>
      <c r="BY59" s="29"/>
      <c r="BZ59" s="29"/>
      <c r="CA59" s="29"/>
      <c r="CB59" s="29"/>
      <c r="CC59" s="29"/>
      <c r="CD59" s="29"/>
      <c r="CE59" s="29"/>
      <c r="CF59" s="29"/>
      <c r="CG59" s="29"/>
      <c r="CH59" s="29"/>
      <c r="CI59" s="29"/>
      <c r="CJ59" s="29"/>
      <c r="CK59" s="29"/>
      <c r="CL59" s="29"/>
      <c r="CM59" s="29"/>
      <c r="CN59" s="29"/>
      <c r="CO59" s="29"/>
      <c r="CP59" s="29"/>
      <c r="CQ59" s="29"/>
      <c r="CR59" s="29"/>
      <c r="CS59" s="29"/>
      <c r="CT59" s="29"/>
      <c r="CU59" s="29"/>
      <c r="CV59" s="29"/>
      <c r="CW59" s="29"/>
      <c r="CX59" s="29"/>
      <c r="CY59" s="29"/>
      <c r="CZ59" s="29"/>
      <c r="DA59" s="29"/>
      <c r="DB59" s="29"/>
      <c r="DC59" s="29"/>
      <c r="DD59" s="29"/>
      <c r="DE59" s="29"/>
      <c r="DF59" s="29"/>
      <c r="DG59" s="29"/>
      <c r="DH59" s="29"/>
      <c r="DI59" s="29"/>
      <c r="DJ59" s="29"/>
      <c r="DK59" s="29"/>
      <c r="DL59" s="29"/>
      <c r="DM59" s="29"/>
      <c r="DN59" s="29"/>
      <c r="DO59" s="29"/>
      <c r="DP59" s="29"/>
      <c r="DQ59" s="29"/>
    </row>
    <row r="60" spans="1:121" x14ac:dyDescent="0.2">
      <c r="A60" s="1" t="s">
        <v>64</v>
      </c>
      <c r="B60" s="29" t="s">
        <v>181</v>
      </c>
      <c r="C60" s="29">
        <v>0</v>
      </c>
      <c r="D60" s="29">
        <v>0</v>
      </c>
      <c r="E60" s="29">
        <v>0</v>
      </c>
      <c r="F60" s="29">
        <v>0</v>
      </c>
      <c r="G60" s="29">
        <v>0</v>
      </c>
      <c r="H60" s="29">
        <v>0</v>
      </c>
      <c r="I60" s="29">
        <v>0</v>
      </c>
      <c r="J60" s="29">
        <v>0</v>
      </c>
      <c r="K60" s="29">
        <v>0</v>
      </c>
      <c r="L60" s="29">
        <v>0</v>
      </c>
      <c r="M60" s="29">
        <v>0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9">
        <v>0</v>
      </c>
      <c r="U60" s="29">
        <v>0</v>
      </c>
      <c r="V60" s="29">
        <v>0</v>
      </c>
      <c r="W60" s="29">
        <v>0</v>
      </c>
      <c r="X60" s="29">
        <v>147.09745469450968</v>
      </c>
      <c r="Y60" s="29">
        <v>438.73621475067699</v>
      </c>
      <c r="Z60" s="29">
        <v>0</v>
      </c>
      <c r="AA60" s="29">
        <v>0</v>
      </c>
      <c r="AB60" s="29">
        <v>0</v>
      </c>
      <c r="AC60" s="29">
        <v>0</v>
      </c>
      <c r="AD60" s="29">
        <v>0</v>
      </c>
      <c r="AE60" s="29">
        <v>0</v>
      </c>
      <c r="AF60" s="29">
        <v>0</v>
      </c>
      <c r="AG60" s="29">
        <v>0</v>
      </c>
      <c r="AH60" s="29">
        <v>0</v>
      </c>
      <c r="AI60" s="29">
        <v>7434.4995944634666</v>
      </c>
      <c r="AJ60" s="29">
        <v>0</v>
      </c>
      <c r="AK60" s="29">
        <v>1012744.7527533507</v>
      </c>
      <c r="AL60" s="29">
        <v>0</v>
      </c>
      <c r="AM60" s="29">
        <v>0</v>
      </c>
      <c r="AN60" s="29">
        <v>0</v>
      </c>
      <c r="AO60" s="29">
        <v>0</v>
      </c>
      <c r="AP60" s="29">
        <v>0</v>
      </c>
      <c r="AQ60" s="29">
        <v>0</v>
      </c>
      <c r="AR60" s="29">
        <v>0</v>
      </c>
      <c r="AS60" s="29">
        <v>0</v>
      </c>
      <c r="AT60" s="29">
        <v>0</v>
      </c>
      <c r="AU60" s="29">
        <v>0</v>
      </c>
      <c r="AV60" s="29">
        <v>0</v>
      </c>
      <c r="AW60" s="29"/>
      <c r="AX60" s="29"/>
      <c r="AY60" s="29"/>
      <c r="AZ60" s="29"/>
      <c r="BA60" s="29"/>
      <c r="BB60" s="29"/>
      <c r="BC60" s="29"/>
      <c r="BD60" s="29"/>
      <c r="BE60" s="29"/>
      <c r="BF60" s="29"/>
      <c r="BG60" s="29"/>
      <c r="BH60" s="29"/>
      <c r="BI60" s="29"/>
      <c r="BJ60" s="29"/>
      <c r="BK60" s="29"/>
      <c r="BL60" s="29"/>
      <c r="BM60" s="29"/>
      <c r="BN60" s="29"/>
      <c r="BO60" s="29"/>
      <c r="BP60" s="29"/>
      <c r="BQ60" s="29"/>
      <c r="BR60" s="29"/>
      <c r="BS60" s="29"/>
      <c r="BT60" s="29"/>
      <c r="BU60" s="29"/>
      <c r="BV60" s="29"/>
      <c r="BW60" s="29"/>
      <c r="BX60" s="29"/>
      <c r="BY60" s="29"/>
      <c r="BZ60" s="29"/>
      <c r="CA60" s="29"/>
      <c r="CB60" s="29"/>
      <c r="CC60" s="29"/>
      <c r="CD60" s="29"/>
      <c r="CE60" s="29"/>
      <c r="CF60" s="29"/>
      <c r="CG60" s="29"/>
      <c r="CH60" s="29"/>
      <c r="CI60" s="29"/>
      <c r="CJ60" s="29"/>
      <c r="CK60" s="29"/>
      <c r="CL60" s="29"/>
      <c r="CM60" s="29"/>
      <c r="CN60" s="29"/>
      <c r="CO60" s="29"/>
      <c r="CP60" s="29"/>
      <c r="CQ60" s="29"/>
      <c r="CR60" s="29"/>
      <c r="CS60" s="29"/>
      <c r="CT60" s="29"/>
      <c r="CU60" s="29"/>
      <c r="CV60" s="29"/>
      <c r="CW60" s="29"/>
      <c r="CX60" s="29"/>
      <c r="CY60" s="29"/>
      <c r="CZ60" s="29"/>
      <c r="DA60" s="29"/>
      <c r="DB60" s="29"/>
      <c r="DC60" s="29"/>
      <c r="DD60" s="29"/>
      <c r="DE60" s="29"/>
      <c r="DF60" s="29"/>
      <c r="DG60" s="29"/>
      <c r="DH60" s="29"/>
      <c r="DI60" s="29"/>
      <c r="DJ60" s="29"/>
      <c r="DK60" s="29"/>
      <c r="DL60" s="29"/>
      <c r="DM60" s="29"/>
      <c r="DN60" s="29"/>
      <c r="DO60" s="29"/>
      <c r="DP60" s="29"/>
      <c r="DQ60" s="29"/>
    </row>
    <row r="61" spans="1:121" x14ac:dyDescent="0.2">
      <c r="A61" s="1" t="s">
        <v>65</v>
      </c>
      <c r="B61" s="29" t="s">
        <v>182</v>
      </c>
      <c r="C61" s="29">
        <v>0</v>
      </c>
      <c r="D61" s="29">
        <v>0</v>
      </c>
      <c r="E61" s="29">
        <v>0</v>
      </c>
      <c r="F61" s="29">
        <v>0</v>
      </c>
      <c r="G61" s="29">
        <v>0</v>
      </c>
      <c r="H61" s="29">
        <v>0</v>
      </c>
      <c r="I61" s="29">
        <v>0</v>
      </c>
      <c r="J61" s="29">
        <v>0</v>
      </c>
      <c r="K61" s="29">
        <v>0</v>
      </c>
      <c r="L61" s="29">
        <v>309350.60035545198</v>
      </c>
      <c r="M61" s="29">
        <v>0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45876.320885117428</v>
      </c>
      <c r="T61" s="29">
        <v>0</v>
      </c>
      <c r="U61" s="29">
        <v>0</v>
      </c>
      <c r="V61" s="29">
        <v>0</v>
      </c>
      <c r="W61" s="29">
        <v>0</v>
      </c>
      <c r="X61" s="29">
        <v>2071.4168020365332</v>
      </c>
      <c r="Y61" s="29">
        <v>15.947724615737149</v>
      </c>
      <c r="Z61" s="29">
        <v>0</v>
      </c>
      <c r="AA61" s="29">
        <v>0</v>
      </c>
      <c r="AB61" s="29">
        <v>0</v>
      </c>
      <c r="AC61" s="29">
        <v>0</v>
      </c>
      <c r="AD61" s="29">
        <v>0</v>
      </c>
      <c r="AE61" s="29">
        <v>0</v>
      </c>
      <c r="AF61" s="29">
        <v>0</v>
      </c>
      <c r="AG61" s="29">
        <v>1131.4983016697595</v>
      </c>
      <c r="AH61" s="29">
        <v>0</v>
      </c>
      <c r="AI61" s="29">
        <v>4884.9293283247534</v>
      </c>
      <c r="AJ61" s="29">
        <v>0</v>
      </c>
      <c r="AK61" s="29">
        <v>0</v>
      </c>
      <c r="AL61" s="29">
        <v>1071.8078196309878</v>
      </c>
      <c r="AM61" s="29">
        <v>0</v>
      </c>
      <c r="AN61" s="29">
        <v>0</v>
      </c>
      <c r="AO61" s="29">
        <v>0</v>
      </c>
      <c r="AP61" s="29">
        <v>0</v>
      </c>
      <c r="AQ61" s="29">
        <v>0</v>
      </c>
      <c r="AR61" s="29">
        <v>0</v>
      </c>
      <c r="AS61" s="29">
        <v>0</v>
      </c>
      <c r="AT61" s="29">
        <v>18104.600772006648</v>
      </c>
      <c r="AU61" s="29">
        <v>0</v>
      </c>
      <c r="AV61" s="29">
        <v>0</v>
      </c>
      <c r="AW61" s="29"/>
      <c r="AX61" s="29"/>
      <c r="AY61" s="29"/>
      <c r="AZ61" s="29"/>
      <c r="BA61" s="29"/>
      <c r="BB61" s="29"/>
      <c r="BC61" s="29"/>
      <c r="BD61" s="29"/>
      <c r="BE61" s="29"/>
      <c r="BF61" s="29"/>
      <c r="BG61" s="29"/>
      <c r="BH61" s="29"/>
      <c r="BI61" s="29"/>
      <c r="BJ61" s="29"/>
      <c r="BK61" s="29"/>
      <c r="BL61" s="29"/>
      <c r="BM61" s="29"/>
      <c r="BN61" s="29"/>
      <c r="BO61" s="29"/>
      <c r="BP61" s="29"/>
      <c r="BQ61" s="29"/>
      <c r="BR61" s="29"/>
      <c r="BS61" s="29"/>
      <c r="BT61" s="29"/>
      <c r="BU61" s="29"/>
      <c r="BV61" s="29"/>
      <c r="BW61" s="29"/>
      <c r="BX61" s="29"/>
      <c r="BY61" s="29"/>
      <c r="BZ61" s="29"/>
      <c r="CA61" s="29"/>
      <c r="CB61" s="29"/>
      <c r="CC61" s="29"/>
      <c r="CD61" s="29"/>
      <c r="CE61" s="29"/>
      <c r="CF61" s="29"/>
      <c r="CG61" s="29"/>
      <c r="CH61" s="29"/>
      <c r="CI61" s="29"/>
      <c r="CJ61" s="29"/>
      <c r="CK61" s="29"/>
      <c r="CL61" s="29"/>
      <c r="CM61" s="29"/>
      <c r="CN61" s="29"/>
      <c r="CO61" s="29"/>
      <c r="CP61" s="29"/>
      <c r="CQ61" s="29"/>
      <c r="CR61" s="29"/>
      <c r="CS61" s="29"/>
      <c r="CT61" s="29"/>
      <c r="CU61" s="29"/>
      <c r="CV61" s="29"/>
      <c r="CW61" s="29"/>
      <c r="CX61" s="29"/>
      <c r="CY61" s="29"/>
      <c r="CZ61" s="29"/>
      <c r="DA61" s="29"/>
      <c r="DB61" s="29"/>
      <c r="DC61" s="29"/>
      <c r="DD61" s="29"/>
      <c r="DE61" s="29"/>
      <c r="DF61" s="29"/>
      <c r="DG61" s="29"/>
      <c r="DH61" s="29"/>
      <c r="DI61" s="29"/>
      <c r="DJ61" s="29"/>
      <c r="DK61" s="29"/>
      <c r="DL61" s="29"/>
      <c r="DM61" s="29"/>
      <c r="DN61" s="29"/>
      <c r="DO61" s="29"/>
      <c r="DP61" s="29"/>
      <c r="DQ61" s="29"/>
    </row>
    <row r="62" spans="1:121" x14ac:dyDescent="0.2">
      <c r="A62" s="1" t="s">
        <v>67</v>
      </c>
      <c r="B62" s="29" t="s">
        <v>183</v>
      </c>
      <c r="C62" s="29">
        <v>0</v>
      </c>
      <c r="D62" s="29">
        <v>0</v>
      </c>
      <c r="E62" s="29">
        <v>0</v>
      </c>
      <c r="F62" s="29">
        <v>0</v>
      </c>
      <c r="G62" s="29">
        <v>0</v>
      </c>
      <c r="H62" s="29">
        <v>0</v>
      </c>
      <c r="I62" s="29">
        <v>0</v>
      </c>
      <c r="J62" s="29">
        <v>0</v>
      </c>
      <c r="K62" s="29">
        <v>0</v>
      </c>
      <c r="L62" s="29">
        <v>0</v>
      </c>
      <c r="M62" s="29">
        <v>0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9">
        <v>0</v>
      </c>
      <c r="U62" s="29">
        <v>0</v>
      </c>
      <c r="V62" s="29">
        <v>0</v>
      </c>
      <c r="W62" s="29">
        <v>0</v>
      </c>
      <c r="X62" s="29">
        <v>0</v>
      </c>
      <c r="Y62" s="29">
        <v>7.8525514077700107</v>
      </c>
      <c r="Z62" s="29">
        <v>0</v>
      </c>
      <c r="AA62" s="29">
        <v>0</v>
      </c>
      <c r="AB62" s="29">
        <v>0</v>
      </c>
      <c r="AC62" s="29">
        <v>0</v>
      </c>
      <c r="AD62" s="29">
        <v>0</v>
      </c>
      <c r="AE62" s="29">
        <v>0</v>
      </c>
      <c r="AF62" s="29">
        <v>0</v>
      </c>
      <c r="AG62" s="29">
        <v>0</v>
      </c>
      <c r="AH62" s="29">
        <v>0</v>
      </c>
      <c r="AI62" s="29">
        <v>0</v>
      </c>
      <c r="AJ62" s="29">
        <v>0</v>
      </c>
      <c r="AK62" s="29">
        <v>0</v>
      </c>
      <c r="AL62" s="29">
        <v>0</v>
      </c>
      <c r="AM62" s="29">
        <v>128298.94597750212</v>
      </c>
      <c r="AN62" s="29">
        <v>0</v>
      </c>
      <c r="AO62" s="29">
        <v>1008.7011937350281</v>
      </c>
      <c r="AP62" s="29">
        <v>0</v>
      </c>
      <c r="AQ62" s="29">
        <v>0</v>
      </c>
      <c r="AR62" s="29">
        <v>0</v>
      </c>
      <c r="AS62" s="29">
        <v>0</v>
      </c>
      <c r="AT62" s="29">
        <v>115614.38111189856</v>
      </c>
      <c r="AU62" s="29">
        <v>0</v>
      </c>
      <c r="AV62" s="29">
        <v>0</v>
      </c>
      <c r="AW62" s="29"/>
      <c r="AX62" s="29"/>
      <c r="AY62" s="29"/>
      <c r="AZ62" s="29"/>
      <c r="BA62" s="29"/>
      <c r="BB62" s="29"/>
      <c r="BC62" s="29"/>
      <c r="BD62" s="29"/>
      <c r="BE62" s="29"/>
      <c r="BF62" s="29"/>
      <c r="BG62" s="29"/>
      <c r="BH62" s="29"/>
      <c r="BI62" s="29"/>
      <c r="BJ62" s="29"/>
      <c r="BK62" s="29"/>
      <c r="BL62" s="29"/>
      <c r="BM62" s="29"/>
      <c r="BN62" s="29"/>
      <c r="BO62" s="29"/>
      <c r="BP62" s="29"/>
      <c r="BQ62" s="29"/>
      <c r="BR62" s="29"/>
      <c r="BS62" s="29"/>
      <c r="BT62" s="29"/>
      <c r="BU62" s="29"/>
      <c r="BV62" s="29"/>
      <c r="BW62" s="29"/>
      <c r="BX62" s="29"/>
      <c r="BY62" s="29"/>
      <c r="BZ62" s="29"/>
      <c r="CA62" s="29"/>
      <c r="CB62" s="29"/>
      <c r="CC62" s="29"/>
      <c r="CD62" s="29"/>
      <c r="CE62" s="29"/>
      <c r="CF62" s="29"/>
      <c r="CG62" s="29"/>
      <c r="CH62" s="29"/>
      <c r="CI62" s="29"/>
      <c r="CJ62" s="29"/>
      <c r="CK62" s="29"/>
      <c r="CL62" s="29"/>
      <c r="CM62" s="29"/>
      <c r="CN62" s="29"/>
      <c r="CO62" s="29"/>
      <c r="CP62" s="29"/>
      <c r="CQ62" s="29"/>
      <c r="CR62" s="29"/>
      <c r="CS62" s="29"/>
      <c r="CT62" s="29"/>
      <c r="CU62" s="29"/>
      <c r="CV62" s="29"/>
      <c r="CW62" s="29"/>
      <c r="CX62" s="29"/>
      <c r="CY62" s="29"/>
      <c r="CZ62" s="29"/>
      <c r="DA62" s="29"/>
      <c r="DB62" s="29"/>
      <c r="DC62" s="29"/>
      <c r="DD62" s="29"/>
      <c r="DE62" s="29"/>
      <c r="DF62" s="29"/>
      <c r="DG62" s="29"/>
      <c r="DH62" s="29"/>
      <c r="DI62" s="29"/>
      <c r="DJ62" s="29"/>
      <c r="DK62" s="29"/>
      <c r="DL62" s="29"/>
      <c r="DM62" s="29"/>
      <c r="DN62" s="29"/>
      <c r="DO62" s="29"/>
      <c r="DP62" s="29"/>
      <c r="DQ62" s="29"/>
    </row>
    <row r="63" spans="1:121" x14ac:dyDescent="0.2">
      <c r="A63" s="1" t="s">
        <v>66</v>
      </c>
      <c r="B63" s="29" t="s">
        <v>184</v>
      </c>
      <c r="C63" s="29">
        <v>0</v>
      </c>
      <c r="D63" s="29">
        <v>0</v>
      </c>
      <c r="E63" s="29">
        <v>0</v>
      </c>
      <c r="F63" s="29">
        <v>0</v>
      </c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0</v>
      </c>
      <c r="M63" s="29">
        <v>0</v>
      </c>
      <c r="N63" s="29">
        <v>0</v>
      </c>
      <c r="O63" s="29">
        <v>0</v>
      </c>
      <c r="P63" s="29">
        <v>0</v>
      </c>
      <c r="Q63" s="29">
        <v>0</v>
      </c>
      <c r="R63" s="29">
        <v>0</v>
      </c>
      <c r="S63" s="29">
        <v>0</v>
      </c>
      <c r="T63" s="29">
        <v>1540.4378044254449</v>
      </c>
      <c r="U63" s="29">
        <v>25003.203465448099</v>
      </c>
      <c r="V63" s="29">
        <v>0</v>
      </c>
      <c r="W63" s="29">
        <v>0</v>
      </c>
      <c r="X63" s="29">
        <v>220519.24791224356</v>
      </c>
      <c r="Y63" s="29">
        <v>0</v>
      </c>
      <c r="Z63" s="29">
        <v>0</v>
      </c>
      <c r="AA63" s="29">
        <v>0</v>
      </c>
      <c r="AB63" s="29">
        <v>0</v>
      </c>
      <c r="AC63" s="29">
        <v>0</v>
      </c>
      <c r="AD63" s="29">
        <v>0</v>
      </c>
      <c r="AE63" s="29">
        <v>0</v>
      </c>
      <c r="AF63" s="29">
        <v>0</v>
      </c>
      <c r="AG63" s="29">
        <v>0</v>
      </c>
      <c r="AH63" s="29">
        <v>0</v>
      </c>
      <c r="AI63" s="29">
        <v>0</v>
      </c>
      <c r="AJ63" s="29">
        <v>0</v>
      </c>
      <c r="AK63" s="29">
        <v>0</v>
      </c>
      <c r="AL63" s="29">
        <v>0</v>
      </c>
      <c r="AM63" s="29">
        <v>0</v>
      </c>
      <c r="AN63" s="29">
        <v>0</v>
      </c>
      <c r="AO63" s="29">
        <v>0</v>
      </c>
      <c r="AP63" s="29">
        <v>0</v>
      </c>
      <c r="AQ63" s="29">
        <v>0</v>
      </c>
      <c r="AR63" s="29">
        <v>0</v>
      </c>
      <c r="AS63" s="29">
        <v>0</v>
      </c>
      <c r="AT63" s="29">
        <v>0</v>
      </c>
      <c r="AU63" s="29">
        <v>0</v>
      </c>
      <c r="AV63" s="29">
        <v>0</v>
      </c>
      <c r="AW63" s="29"/>
      <c r="AX63" s="29"/>
      <c r="AY63" s="29"/>
      <c r="AZ63" s="29"/>
      <c r="BA63" s="29"/>
      <c r="BB63" s="29"/>
      <c r="BC63" s="29"/>
      <c r="BD63" s="29"/>
      <c r="BE63" s="29"/>
      <c r="BF63" s="29"/>
      <c r="BG63" s="29"/>
      <c r="BH63" s="29"/>
      <c r="BI63" s="29"/>
      <c r="BJ63" s="29"/>
      <c r="BK63" s="29"/>
      <c r="BL63" s="29"/>
      <c r="BM63" s="29"/>
      <c r="BN63" s="29"/>
      <c r="BO63" s="29"/>
      <c r="BP63" s="29"/>
      <c r="BQ63" s="29"/>
      <c r="BR63" s="29"/>
      <c r="BS63" s="29"/>
      <c r="BT63" s="29"/>
      <c r="BU63" s="29"/>
      <c r="BV63" s="29"/>
      <c r="BW63" s="29"/>
      <c r="BX63" s="29"/>
      <c r="BY63" s="29"/>
      <c r="BZ63" s="29"/>
      <c r="CA63" s="29"/>
      <c r="CB63" s="29"/>
      <c r="CC63" s="29"/>
      <c r="CD63" s="29"/>
      <c r="CE63" s="29"/>
      <c r="CF63" s="29"/>
      <c r="CG63" s="29"/>
      <c r="CH63" s="29"/>
      <c r="CI63" s="29"/>
      <c r="CJ63" s="29"/>
      <c r="CK63" s="29"/>
      <c r="CL63" s="29"/>
      <c r="CM63" s="29"/>
      <c r="CN63" s="29"/>
      <c r="CO63" s="29"/>
      <c r="CP63" s="29"/>
      <c r="CQ63" s="29"/>
      <c r="CR63" s="29"/>
      <c r="CS63" s="29"/>
      <c r="CT63" s="29"/>
      <c r="CU63" s="29"/>
      <c r="CV63" s="29"/>
      <c r="CW63" s="29"/>
      <c r="CX63" s="29"/>
      <c r="CY63" s="29"/>
      <c r="CZ63" s="29"/>
      <c r="DA63" s="29"/>
      <c r="DB63" s="29"/>
      <c r="DC63" s="29"/>
      <c r="DD63" s="29"/>
      <c r="DE63" s="29"/>
      <c r="DF63" s="29"/>
      <c r="DG63" s="29"/>
      <c r="DH63" s="29"/>
      <c r="DI63" s="29"/>
      <c r="DJ63" s="29"/>
      <c r="DK63" s="29"/>
      <c r="DL63" s="29"/>
      <c r="DM63" s="29"/>
      <c r="DN63" s="29"/>
      <c r="DO63" s="29"/>
      <c r="DP63" s="29"/>
      <c r="DQ63" s="29"/>
    </row>
    <row r="64" spans="1:121" x14ac:dyDescent="0.2">
      <c r="A64" s="1" t="s">
        <v>69</v>
      </c>
      <c r="B64" s="29" t="s">
        <v>185</v>
      </c>
      <c r="C64" s="29">
        <v>0</v>
      </c>
      <c r="D64" s="29">
        <v>0</v>
      </c>
      <c r="E64" s="29">
        <v>0</v>
      </c>
      <c r="F64" s="29">
        <v>0</v>
      </c>
      <c r="G64" s="29">
        <v>0</v>
      </c>
      <c r="H64" s="29">
        <v>0</v>
      </c>
      <c r="I64" s="29">
        <v>0</v>
      </c>
      <c r="J64" s="29">
        <v>0</v>
      </c>
      <c r="K64" s="29">
        <v>0</v>
      </c>
      <c r="L64" s="29">
        <v>0</v>
      </c>
      <c r="M64" s="29">
        <v>0</v>
      </c>
      <c r="N64" s="29">
        <v>0</v>
      </c>
      <c r="O64" s="29">
        <v>0</v>
      </c>
      <c r="P64" s="29">
        <v>0</v>
      </c>
      <c r="Q64" s="29">
        <v>0</v>
      </c>
      <c r="R64" s="29">
        <v>0</v>
      </c>
      <c r="S64" s="29">
        <v>0</v>
      </c>
      <c r="T64" s="29">
        <v>0</v>
      </c>
      <c r="U64" s="29">
        <v>0</v>
      </c>
      <c r="V64" s="29">
        <v>0</v>
      </c>
      <c r="W64" s="29">
        <v>0</v>
      </c>
      <c r="X64" s="29">
        <v>0</v>
      </c>
      <c r="Y64" s="29">
        <v>0</v>
      </c>
      <c r="Z64" s="29">
        <v>0</v>
      </c>
      <c r="AA64" s="29">
        <v>0</v>
      </c>
      <c r="AB64" s="29">
        <v>0</v>
      </c>
      <c r="AC64" s="29">
        <v>0</v>
      </c>
      <c r="AD64" s="29">
        <v>0</v>
      </c>
      <c r="AE64" s="29">
        <v>0</v>
      </c>
      <c r="AF64" s="29">
        <v>0</v>
      </c>
      <c r="AG64" s="29">
        <v>0</v>
      </c>
      <c r="AH64" s="29">
        <v>0</v>
      </c>
      <c r="AI64" s="29">
        <v>0</v>
      </c>
      <c r="AJ64" s="29">
        <v>0</v>
      </c>
      <c r="AK64" s="29">
        <v>0</v>
      </c>
      <c r="AL64" s="29">
        <v>377680.158077195</v>
      </c>
      <c r="AM64" s="29">
        <v>0</v>
      </c>
      <c r="AN64" s="29">
        <v>0</v>
      </c>
      <c r="AO64" s="29">
        <v>0</v>
      </c>
      <c r="AP64" s="29">
        <v>0</v>
      </c>
      <c r="AQ64" s="29">
        <v>0</v>
      </c>
      <c r="AR64" s="29">
        <v>0</v>
      </c>
      <c r="AS64" s="29">
        <v>0</v>
      </c>
      <c r="AT64" s="29">
        <v>0</v>
      </c>
      <c r="AU64" s="29">
        <v>0</v>
      </c>
      <c r="AV64" s="29">
        <v>0</v>
      </c>
      <c r="AW64" s="29"/>
      <c r="AX64" s="29"/>
      <c r="AY64" s="29"/>
      <c r="AZ64" s="29"/>
      <c r="BA64" s="29"/>
      <c r="BB64" s="29"/>
      <c r="BC64" s="29"/>
      <c r="BD64" s="29"/>
      <c r="BE64" s="29"/>
      <c r="BF64" s="29"/>
      <c r="BG64" s="29"/>
      <c r="BH64" s="29"/>
      <c r="BI64" s="29"/>
      <c r="BJ64" s="29"/>
      <c r="BK64" s="29"/>
      <c r="BL64" s="29"/>
      <c r="BM64" s="29"/>
      <c r="BN64" s="29"/>
      <c r="BO64" s="29"/>
      <c r="BP64" s="29"/>
      <c r="BQ64" s="29"/>
      <c r="BR64" s="29"/>
      <c r="BS64" s="29"/>
      <c r="BT64" s="29"/>
      <c r="BU64" s="29"/>
      <c r="BV64" s="29"/>
      <c r="BW64" s="29"/>
      <c r="BX64" s="29"/>
      <c r="BY64" s="29"/>
      <c r="BZ64" s="29"/>
      <c r="CA64" s="29"/>
      <c r="CB64" s="29"/>
      <c r="CC64" s="29"/>
      <c r="CD64" s="29"/>
      <c r="CE64" s="29"/>
      <c r="CF64" s="29"/>
      <c r="CG64" s="29"/>
      <c r="CH64" s="29"/>
      <c r="CI64" s="29"/>
      <c r="CJ64" s="29"/>
      <c r="CK64" s="29"/>
      <c r="CL64" s="29"/>
      <c r="CM64" s="29"/>
      <c r="CN64" s="29"/>
      <c r="CO64" s="29"/>
      <c r="CP64" s="29"/>
      <c r="CQ64" s="29"/>
      <c r="CR64" s="29"/>
      <c r="CS64" s="29"/>
      <c r="CT64" s="29"/>
      <c r="CU64" s="29"/>
      <c r="CV64" s="29"/>
      <c r="CW64" s="29"/>
      <c r="CX64" s="29"/>
      <c r="CY64" s="29"/>
      <c r="CZ64" s="29"/>
      <c r="DA64" s="29"/>
      <c r="DB64" s="29"/>
      <c r="DC64" s="29"/>
      <c r="DD64" s="29"/>
      <c r="DE64" s="29"/>
      <c r="DF64" s="29"/>
      <c r="DG64" s="29"/>
      <c r="DH64" s="29"/>
      <c r="DI64" s="29"/>
      <c r="DJ64" s="29"/>
      <c r="DK64" s="29"/>
      <c r="DL64" s="29"/>
      <c r="DM64" s="29"/>
      <c r="DN64" s="29"/>
      <c r="DO64" s="29"/>
      <c r="DP64" s="29"/>
      <c r="DQ64" s="29"/>
    </row>
    <row r="65" spans="1:121" x14ac:dyDescent="0.2">
      <c r="A65" s="1" t="s">
        <v>68</v>
      </c>
      <c r="B65" s="29" t="s">
        <v>186</v>
      </c>
      <c r="C65" s="29">
        <v>0</v>
      </c>
      <c r="D65" s="29">
        <v>0</v>
      </c>
      <c r="E65" s="29">
        <v>0</v>
      </c>
      <c r="F65" s="29">
        <v>0</v>
      </c>
      <c r="G65" s="29">
        <v>0</v>
      </c>
      <c r="H65" s="29">
        <v>0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9">
        <v>0</v>
      </c>
      <c r="Q65" s="29">
        <v>0</v>
      </c>
      <c r="R65" s="29">
        <v>0</v>
      </c>
      <c r="S65" s="29">
        <v>0</v>
      </c>
      <c r="T65" s="29">
        <v>0</v>
      </c>
      <c r="U65" s="29">
        <v>0</v>
      </c>
      <c r="V65" s="29">
        <v>0</v>
      </c>
      <c r="W65" s="29">
        <v>0</v>
      </c>
      <c r="X65" s="29">
        <v>247451.01510823736</v>
      </c>
      <c r="Y65" s="29">
        <v>0</v>
      </c>
      <c r="Z65" s="29">
        <v>0</v>
      </c>
      <c r="AA65" s="29">
        <v>0</v>
      </c>
      <c r="AB65" s="29">
        <v>0</v>
      </c>
      <c r="AC65" s="29">
        <v>0</v>
      </c>
      <c r="AD65" s="29">
        <v>0</v>
      </c>
      <c r="AE65" s="29">
        <v>0</v>
      </c>
      <c r="AF65" s="29">
        <v>0</v>
      </c>
      <c r="AG65" s="29">
        <v>11219.127152406336</v>
      </c>
      <c r="AH65" s="29">
        <v>0</v>
      </c>
      <c r="AI65" s="29">
        <v>0</v>
      </c>
      <c r="AJ65" s="29">
        <v>0</v>
      </c>
      <c r="AK65" s="29">
        <v>0</v>
      </c>
      <c r="AL65" s="29">
        <v>9495.1201405739102</v>
      </c>
      <c r="AM65" s="29">
        <v>0</v>
      </c>
      <c r="AN65" s="29">
        <v>0</v>
      </c>
      <c r="AO65" s="29">
        <v>0</v>
      </c>
      <c r="AP65" s="29">
        <v>0</v>
      </c>
      <c r="AQ65" s="29">
        <v>0</v>
      </c>
      <c r="AR65" s="29">
        <v>0</v>
      </c>
      <c r="AS65" s="29">
        <v>0</v>
      </c>
      <c r="AT65" s="29">
        <v>0</v>
      </c>
      <c r="AU65" s="29">
        <v>0</v>
      </c>
      <c r="AV65" s="29">
        <v>0</v>
      </c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  <c r="BZ65" s="29"/>
      <c r="CA65" s="29"/>
      <c r="CB65" s="29"/>
      <c r="CC65" s="29"/>
      <c r="CD65" s="29"/>
      <c r="CE65" s="29"/>
      <c r="CF65" s="29"/>
      <c r="CG65" s="29"/>
      <c r="CH65" s="29"/>
      <c r="CI65" s="29"/>
      <c r="CJ65" s="29"/>
      <c r="CK65" s="29"/>
      <c r="CL65" s="29"/>
      <c r="CM65" s="29"/>
      <c r="CN65" s="29"/>
      <c r="CO65" s="29"/>
      <c r="CP65" s="29"/>
      <c r="CQ65" s="29"/>
      <c r="CR65" s="29"/>
      <c r="CS65" s="29"/>
      <c r="CT65" s="29"/>
      <c r="CU65" s="29"/>
      <c r="CV65" s="29"/>
      <c r="CW65" s="29"/>
      <c r="CX65" s="29"/>
      <c r="CY65" s="29"/>
      <c r="CZ65" s="29"/>
      <c r="DA65" s="29"/>
      <c r="DB65" s="29"/>
      <c r="DC65" s="29"/>
      <c r="DD65" s="29"/>
      <c r="DE65" s="29"/>
      <c r="DF65" s="29"/>
      <c r="DG65" s="29"/>
      <c r="DH65" s="29"/>
      <c r="DI65" s="29"/>
      <c r="DJ65" s="29"/>
      <c r="DK65" s="29"/>
      <c r="DL65" s="29"/>
      <c r="DM65" s="29"/>
      <c r="DN65" s="29"/>
      <c r="DO65" s="29"/>
      <c r="DP65" s="29"/>
      <c r="DQ65" s="29"/>
    </row>
    <row r="66" spans="1:121" x14ac:dyDescent="0.2">
      <c r="A66" s="1" t="s">
        <v>70</v>
      </c>
      <c r="B66" s="29" t="s">
        <v>187</v>
      </c>
      <c r="C66" s="29">
        <v>0</v>
      </c>
      <c r="D66" s="29">
        <v>0</v>
      </c>
      <c r="E66" s="29">
        <v>0</v>
      </c>
      <c r="F66" s="29">
        <v>0</v>
      </c>
      <c r="G66" s="29">
        <v>0</v>
      </c>
      <c r="H66" s="29">
        <v>0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9">
        <v>0</v>
      </c>
      <c r="Q66" s="29">
        <v>0</v>
      </c>
      <c r="R66" s="29">
        <v>0</v>
      </c>
      <c r="S66" s="29">
        <v>0</v>
      </c>
      <c r="T66" s="29">
        <v>0</v>
      </c>
      <c r="U66" s="29">
        <v>664459.0786470318</v>
      </c>
      <c r="V66" s="29">
        <v>128854.36262091629</v>
      </c>
      <c r="W66" s="29">
        <v>0</v>
      </c>
      <c r="X66" s="29">
        <v>12576.419354741067</v>
      </c>
      <c r="Y66" s="29">
        <v>0</v>
      </c>
      <c r="Z66" s="29">
        <v>0</v>
      </c>
      <c r="AA66" s="29">
        <v>0</v>
      </c>
      <c r="AB66" s="29">
        <v>0</v>
      </c>
      <c r="AC66" s="29">
        <v>0</v>
      </c>
      <c r="AD66" s="29">
        <v>0</v>
      </c>
      <c r="AE66" s="29">
        <v>0</v>
      </c>
      <c r="AF66" s="29">
        <v>0</v>
      </c>
      <c r="AG66" s="29">
        <v>0</v>
      </c>
      <c r="AH66" s="29">
        <v>0</v>
      </c>
      <c r="AI66" s="29">
        <v>0</v>
      </c>
      <c r="AJ66" s="29">
        <v>0</v>
      </c>
      <c r="AK66" s="29">
        <v>0</v>
      </c>
      <c r="AL66" s="29">
        <v>0</v>
      </c>
      <c r="AM66" s="29">
        <v>0</v>
      </c>
      <c r="AN66" s="29">
        <v>0</v>
      </c>
      <c r="AO66" s="29">
        <v>0</v>
      </c>
      <c r="AP66" s="29">
        <v>0</v>
      </c>
      <c r="AQ66" s="29">
        <v>0</v>
      </c>
      <c r="AR66" s="29">
        <v>0</v>
      </c>
      <c r="AS66" s="29">
        <v>0</v>
      </c>
      <c r="AT66" s="29">
        <v>0</v>
      </c>
      <c r="AU66" s="29">
        <v>0</v>
      </c>
      <c r="AV66" s="29">
        <v>0</v>
      </c>
      <c r="AW66" s="29"/>
      <c r="AX66" s="29"/>
      <c r="AY66" s="29"/>
      <c r="AZ66" s="29"/>
      <c r="BA66" s="29"/>
      <c r="BB66" s="29"/>
      <c r="BC66" s="29"/>
      <c r="BD66" s="29"/>
      <c r="BE66" s="29"/>
      <c r="BF66" s="29"/>
      <c r="BG66" s="29"/>
      <c r="BH66" s="29"/>
      <c r="BI66" s="29"/>
      <c r="BJ66" s="29"/>
      <c r="BK66" s="29"/>
      <c r="BL66" s="29"/>
      <c r="BM66" s="29"/>
      <c r="BN66" s="29"/>
      <c r="BO66" s="29"/>
      <c r="BP66" s="29"/>
      <c r="BQ66" s="29"/>
      <c r="BR66" s="29"/>
      <c r="BS66" s="29"/>
      <c r="BT66" s="29"/>
      <c r="BU66" s="29"/>
      <c r="BV66" s="29"/>
      <c r="BW66" s="29"/>
      <c r="BX66" s="29"/>
      <c r="BY66" s="29"/>
      <c r="BZ66" s="29"/>
      <c r="CA66" s="29"/>
      <c r="CB66" s="29"/>
      <c r="CC66" s="29"/>
      <c r="CD66" s="29"/>
      <c r="CE66" s="29"/>
      <c r="CF66" s="29"/>
      <c r="CG66" s="29"/>
      <c r="CH66" s="29"/>
      <c r="CI66" s="29"/>
      <c r="CJ66" s="29"/>
      <c r="CK66" s="29"/>
      <c r="CL66" s="29"/>
      <c r="CM66" s="29"/>
      <c r="CN66" s="29"/>
      <c r="CO66" s="29"/>
      <c r="CP66" s="29"/>
      <c r="CQ66" s="29"/>
      <c r="CR66" s="29"/>
      <c r="CS66" s="29"/>
      <c r="CT66" s="29"/>
      <c r="CU66" s="29"/>
      <c r="CV66" s="29"/>
      <c r="CW66" s="29"/>
      <c r="CX66" s="29"/>
      <c r="CY66" s="29"/>
      <c r="CZ66" s="29"/>
      <c r="DA66" s="29"/>
      <c r="DB66" s="29"/>
      <c r="DC66" s="29"/>
      <c r="DD66" s="29"/>
      <c r="DE66" s="29"/>
      <c r="DF66" s="29"/>
      <c r="DG66" s="29"/>
      <c r="DH66" s="29"/>
      <c r="DI66" s="29"/>
      <c r="DJ66" s="29"/>
      <c r="DK66" s="29"/>
      <c r="DL66" s="29"/>
      <c r="DM66" s="29"/>
      <c r="DN66" s="29"/>
      <c r="DO66" s="29"/>
      <c r="DP66" s="29"/>
      <c r="DQ66" s="29"/>
    </row>
    <row r="67" spans="1:121" x14ac:dyDescent="0.2">
      <c r="A67" s="1" t="s">
        <v>71</v>
      </c>
      <c r="B67" s="29" t="s">
        <v>188</v>
      </c>
      <c r="C67" s="29">
        <v>0</v>
      </c>
      <c r="D67" s="29">
        <v>0</v>
      </c>
      <c r="E67" s="29">
        <v>0</v>
      </c>
      <c r="F67" s="29">
        <v>0</v>
      </c>
      <c r="G67" s="29">
        <v>0</v>
      </c>
      <c r="H67" s="29">
        <v>0</v>
      </c>
      <c r="I67" s="29">
        <v>0</v>
      </c>
      <c r="J67" s="29">
        <v>0</v>
      </c>
      <c r="K67" s="29">
        <v>0</v>
      </c>
      <c r="L67" s="29">
        <v>0</v>
      </c>
      <c r="M67" s="29">
        <v>0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9">
        <v>0</v>
      </c>
      <c r="U67" s="29">
        <v>0</v>
      </c>
      <c r="V67" s="29">
        <v>168333.32335002968</v>
      </c>
      <c r="W67" s="29">
        <v>0</v>
      </c>
      <c r="X67" s="29">
        <v>413.97721113476041</v>
      </c>
      <c r="Y67" s="29">
        <v>0</v>
      </c>
      <c r="Z67" s="29">
        <v>0</v>
      </c>
      <c r="AA67" s="29">
        <v>0</v>
      </c>
      <c r="AB67" s="29">
        <v>0</v>
      </c>
      <c r="AC67" s="29">
        <v>0</v>
      </c>
      <c r="AD67" s="29">
        <v>0</v>
      </c>
      <c r="AE67" s="29">
        <v>0</v>
      </c>
      <c r="AF67" s="29">
        <v>0</v>
      </c>
      <c r="AG67" s="29">
        <v>0</v>
      </c>
      <c r="AH67" s="29">
        <v>0</v>
      </c>
      <c r="AI67" s="29">
        <v>0</v>
      </c>
      <c r="AJ67" s="29">
        <v>0</v>
      </c>
      <c r="AK67" s="29">
        <v>0</v>
      </c>
      <c r="AL67" s="29">
        <v>0</v>
      </c>
      <c r="AM67" s="29">
        <v>156234.14839113719</v>
      </c>
      <c r="AN67" s="29">
        <v>0</v>
      </c>
      <c r="AO67" s="29">
        <v>0</v>
      </c>
      <c r="AP67" s="29">
        <v>0</v>
      </c>
      <c r="AQ67" s="29">
        <v>0</v>
      </c>
      <c r="AR67" s="29">
        <v>0</v>
      </c>
      <c r="AS67" s="29">
        <v>1096039.9043500584</v>
      </c>
      <c r="AT67" s="29">
        <v>0</v>
      </c>
      <c r="AU67" s="29">
        <v>0</v>
      </c>
      <c r="AV67" s="29">
        <v>0</v>
      </c>
      <c r="AW67" s="29"/>
      <c r="AX67" s="29"/>
      <c r="AY67" s="29"/>
      <c r="AZ67" s="29"/>
      <c r="BA67" s="29"/>
      <c r="BB67" s="29"/>
      <c r="BC67" s="29"/>
      <c r="BD67" s="29"/>
      <c r="BE67" s="29"/>
      <c r="BF67" s="29"/>
      <c r="BG67" s="29"/>
      <c r="BH67" s="29"/>
      <c r="BI67" s="29"/>
      <c r="BJ67" s="29"/>
      <c r="BK67" s="29"/>
      <c r="BL67" s="29"/>
      <c r="BM67" s="29"/>
      <c r="BN67" s="29"/>
      <c r="BO67" s="29"/>
      <c r="BP67" s="29"/>
      <c r="BQ67" s="29"/>
      <c r="BR67" s="29"/>
      <c r="BS67" s="29"/>
      <c r="BT67" s="29"/>
      <c r="BU67" s="29"/>
      <c r="BV67" s="29"/>
      <c r="BW67" s="29"/>
      <c r="BX67" s="29"/>
      <c r="BY67" s="29"/>
      <c r="BZ67" s="29"/>
      <c r="CA67" s="29"/>
      <c r="CB67" s="29"/>
      <c r="CC67" s="29"/>
      <c r="CD67" s="29"/>
      <c r="CE67" s="29"/>
      <c r="CF67" s="29"/>
      <c r="CG67" s="29"/>
      <c r="CH67" s="29"/>
      <c r="CI67" s="29"/>
      <c r="CJ67" s="29"/>
      <c r="CK67" s="29"/>
      <c r="CL67" s="29"/>
      <c r="CM67" s="29"/>
      <c r="CN67" s="29"/>
      <c r="CO67" s="29"/>
      <c r="CP67" s="29"/>
      <c r="CQ67" s="29"/>
      <c r="CR67" s="29"/>
      <c r="CS67" s="29"/>
      <c r="CT67" s="29"/>
      <c r="CU67" s="29"/>
      <c r="CV67" s="29"/>
      <c r="CW67" s="29"/>
      <c r="CX67" s="29"/>
      <c r="CY67" s="29"/>
      <c r="CZ67" s="29"/>
      <c r="DA67" s="29"/>
      <c r="DB67" s="29"/>
      <c r="DC67" s="29"/>
      <c r="DD67" s="29"/>
      <c r="DE67" s="29"/>
      <c r="DF67" s="29"/>
      <c r="DG67" s="29"/>
      <c r="DH67" s="29"/>
      <c r="DI67" s="29"/>
      <c r="DJ67" s="29"/>
      <c r="DK67" s="29"/>
      <c r="DL67" s="29"/>
      <c r="DM67" s="29"/>
      <c r="DN67" s="29"/>
      <c r="DO67" s="29"/>
      <c r="DP67" s="29"/>
      <c r="DQ67" s="29"/>
    </row>
    <row r="68" spans="1:121" x14ac:dyDescent="0.2">
      <c r="A68" s="1" t="s">
        <v>72</v>
      </c>
      <c r="B68" s="29" t="s">
        <v>189</v>
      </c>
      <c r="C68" s="29">
        <v>0</v>
      </c>
      <c r="D68" s="29">
        <v>0</v>
      </c>
      <c r="E68" s="29">
        <v>0</v>
      </c>
      <c r="F68" s="29">
        <v>0</v>
      </c>
      <c r="G68" s="29">
        <v>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55993.46804242787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9">
        <v>0</v>
      </c>
      <c r="U68" s="29">
        <v>0</v>
      </c>
      <c r="V68" s="29">
        <v>0</v>
      </c>
      <c r="W68" s="29">
        <v>0</v>
      </c>
      <c r="X68" s="29">
        <v>720.48100571761802</v>
      </c>
      <c r="Y68" s="29">
        <v>0</v>
      </c>
      <c r="Z68" s="29">
        <v>0</v>
      </c>
      <c r="AA68" s="29">
        <v>0</v>
      </c>
      <c r="AB68" s="29">
        <v>0</v>
      </c>
      <c r="AC68" s="29">
        <v>39500.983843142902</v>
      </c>
      <c r="AD68" s="29">
        <v>0</v>
      </c>
      <c r="AE68" s="29">
        <v>0</v>
      </c>
      <c r="AF68" s="29">
        <v>0</v>
      </c>
      <c r="AG68" s="29">
        <v>316970.21934398124</v>
      </c>
      <c r="AH68" s="29">
        <v>0</v>
      </c>
      <c r="AI68" s="29">
        <v>323465.27534084191</v>
      </c>
      <c r="AJ68" s="29">
        <v>0</v>
      </c>
      <c r="AK68" s="29">
        <v>0</v>
      </c>
      <c r="AL68" s="29">
        <v>0</v>
      </c>
      <c r="AM68" s="29">
        <v>0</v>
      </c>
      <c r="AN68" s="29">
        <v>0</v>
      </c>
      <c r="AO68" s="29">
        <v>0</v>
      </c>
      <c r="AP68" s="29">
        <v>0</v>
      </c>
      <c r="AQ68" s="29">
        <v>0</v>
      </c>
      <c r="AR68" s="29">
        <v>0</v>
      </c>
      <c r="AS68" s="29">
        <v>0</v>
      </c>
      <c r="AT68" s="29">
        <v>0</v>
      </c>
      <c r="AU68" s="29">
        <v>0</v>
      </c>
      <c r="AV68" s="29">
        <v>0</v>
      </c>
      <c r="AW68" s="29"/>
      <c r="AX68" s="29"/>
      <c r="AY68" s="29"/>
      <c r="AZ68" s="29"/>
      <c r="BA68" s="29"/>
      <c r="BB68" s="29"/>
      <c r="BC68" s="29"/>
      <c r="BD68" s="29"/>
      <c r="BE68" s="29"/>
      <c r="BF68" s="29"/>
      <c r="BG68" s="29"/>
      <c r="BH68" s="29"/>
      <c r="BI68" s="29"/>
      <c r="BJ68" s="29"/>
      <c r="BK68" s="29"/>
      <c r="BL68" s="29"/>
      <c r="BM68" s="29"/>
      <c r="BN68" s="29"/>
      <c r="BO68" s="29"/>
      <c r="BP68" s="29"/>
      <c r="BQ68" s="29"/>
      <c r="BR68" s="29"/>
      <c r="BS68" s="29"/>
      <c r="BT68" s="29"/>
      <c r="BU68" s="29"/>
      <c r="BV68" s="29"/>
      <c r="BW68" s="29"/>
      <c r="BX68" s="29"/>
      <c r="BY68" s="29"/>
      <c r="BZ68" s="29"/>
      <c r="CA68" s="29"/>
      <c r="CB68" s="29"/>
      <c r="CC68" s="29"/>
      <c r="CD68" s="29"/>
      <c r="CE68" s="29"/>
      <c r="CF68" s="29"/>
      <c r="CG68" s="29"/>
      <c r="CH68" s="29"/>
      <c r="CI68" s="29"/>
      <c r="CJ68" s="29"/>
      <c r="CK68" s="29"/>
      <c r="CL68" s="29"/>
      <c r="CM68" s="29"/>
      <c r="CN68" s="29"/>
      <c r="CO68" s="29"/>
      <c r="CP68" s="29"/>
      <c r="CQ68" s="29"/>
      <c r="CR68" s="29"/>
      <c r="CS68" s="29"/>
      <c r="CT68" s="29"/>
      <c r="CU68" s="29"/>
      <c r="CV68" s="29"/>
      <c r="CW68" s="29"/>
      <c r="CX68" s="29"/>
      <c r="CY68" s="29"/>
      <c r="CZ68" s="29"/>
      <c r="DA68" s="29"/>
      <c r="DB68" s="29"/>
      <c r="DC68" s="29"/>
      <c r="DD68" s="29"/>
      <c r="DE68" s="29"/>
      <c r="DF68" s="29"/>
      <c r="DG68" s="29"/>
      <c r="DH68" s="29"/>
      <c r="DI68" s="29"/>
      <c r="DJ68" s="29"/>
      <c r="DK68" s="29"/>
      <c r="DL68" s="29"/>
      <c r="DM68" s="29"/>
      <c r="DN68" s="29"/>
      <c r="DO68" s="29"/>
      <c r="DP68" s="29"/>
      <c r="DQ68" s="29"/>
    </row>
    <row r="69" spans="1:121" x14ac:dyDescent="0.2">
      <c r="A69" s="1" t="s">
        <v>73</v>
      </c>
      <c r="B69" s="29" t="s">
        <v>190</v>
      </c>
      <c r="C69" s="29">
        <v>0</v>
      </c>
      <c r="D69" s="29">
        <v>0</v>
      </c>
      <c r="E69" s="29">
        <v>0</v>
      </c>
      <c r="F69" s="29">
        <v>0</v>
      </c>
      <c r="G69" s="29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0</v>
      </c>
      <c r="N69" s="29">
        <v>0</v>
      </c>
      <c r="O69" s="29">
        <v>0</v>
      </c>
      <c r="P69" s="29">
        <v>0</v>
      </c>
      <c r="Q69" s="29">
        <v>0</v>
      </c>
      <c r="R69" s="29">
        <v>0</v>
      </c>
      <c r="S69" s="29">
        <v>0</v>
      </c>
      <c r="T69" s="29">
        <v>0</v>
      </c>
      <c r="U69" s="29">
        <v>0</v>
      </c>
      <c r="V69" s="29">
        <v>0</v>
      </c>
      <c r="W69" s="29">
        <v>0</v>
      </c>
      <c r="X69" s="29">
        <v>404.40518791214146</v>
      </c>
      <c r="Y69" s="29">
        <v>0</v>
      </c>
      <c r="Z69" s="29">
        <v>0</v>
      </c>
      <c r="AA69" s="29">
        <v>0</v>
      </c>
      <c r="AB69" s="29">
        <v>0</v>
      </c>
      <c r="AC69" s="29">
        <v>0</v>
      </c>
      <c r="AD69" s="29">
        <v>0</v>
      </c>
      <c r="AE69" s="29">
        <v>0</v>
      </c>
      <c r="AF69" s="29">
        <v>0</v>
      </c>
      <c r="AG69" s="29">
        <v>447726.62094956904</v>
      </c>
      <c r="AH69" s="29">
        <v>0</v>
      </c>
      <c r="AI69" s="29">
        <v>4989.1283758848067</v>
      </c>
      <c r="AJ69" s="29">
        <v>0</v>
      </c>
      <c r="AK69" s="29">
        <v>0</v>
      </c>
      <c r="AL69" s="29">
        <v>0</v>
      </c>
      <c r="AM69" s="29">
        <v>0</v>
      </c>
      <c r="AN69" s="29">
        <v>0</v>
      </c>
      <c r="AO69" s="29">
        <v>0</v>
      </c>
      <c r="AP69" s="29">
        <v>0</v>
      </c>
      <c r="AQ69" s="29">
        <v>20045.785706563187</v>
      </c>
      <c r="AR69" s="29">
        <v>0</v>
      </c>
      <c r="AS69" s="29">
        <v>0</v>
      </c>
      <c r="AT69" s="29">
        <v>0</v>
      </c>
      <c r="AU69" s="29">
        <v>0</v>
      </c>
      <c r="AV69" s="29">
        <v>0</v>
      </c>
      <c r="AW69" s="29"/>
      <c r="AX69" s="29"/>
      <c r="AY69" s="29"/>
      <c r="AZ69" s="29"/>
      <c r="BA69" s="29"/>
      <c r="BB69" s="29"/>
      <c r="BC69" s="29"/>
      <c r="BD69" s="29"/>
      <c r="BE69" s="29"/>
      <c r="BF69" s="29"/>
      <c r="BG69" s="29"/>
      <c r="BH69" s="29"/>
      <c r="BI69" s="29"/>
      <c r="BJ69" s="29"/>
      <c r="BK69" s="29"/>
      <c r="BL69" s="29"/>
      <c r="BM69" s="29"/>
      <c r="BN69" s="29"/>
      <c r="BO69" s="29"/>
      <c r="BP69" s="29"/>
      <c r="BQ69" s="29"/>
      <c r="BR69" s="29"/>
      <c r="BS69" s="29"/>
      <c r="BT69" s="29"/>
      <c r="BU69" s="29"/>
      <c r="BV69" s="29"/>
      <c r="BW69" s="29"/>
      <c r="BX69" s="29"/>
      <c r="BY69" s="29"/>
      <c r="BZ69" s="29"/>
      <c r="CA69" s="29"/>
      <c r="CB69" s="29"/>
      <c r="CC69" s="29"/>
      <c r="CD69" s="29"/>
      <c r="CE69" s="29"/>
      <c r="CF69" s="29"/>
      <c r="CG69" s="29"/>
      <c r="CH69" s="29"/>
      <c r="CI69" s="29"/>
      <c r="CJ69" s="29"/>
      <c r="CK69" s="29"/>
      <c r="CL69" s="29"/>
      <c r="CM69" s="29"/>
      <c r="CN69" s="29"/>
      <c r="CO69" s="29"/>
      <c r="CP69" s="29"/>
      <c r="CQ69" s="29"/>
      <c r="CR69" s="29"/>
      <c r="CS69" s="29"/>
      <c r="CT69" s="29"/>
      <c r="CU69" s="29"/>
      <c r="CV69" s="29"/>
      <c r="CW69" s="29"/>
      <c r="CX69" s="29"/>
      <c r="CY69" s="29"/>
      <c r="CZ69" s="29"/>
      <c r="DA69" s="29"/>
      <c r="DB69" s="29"/>
      <c r="DC69" s="29"/>
      <c r="DD69" s="29"/>
      <c r="DE69" s="29"/>
      <c r="DF69" s="29"/>
      <c r="DG69" s="29"/>
      <c r="DH69" s="29"/>
      <c r="DI69" s="29"/>
      <c r="DJ69" s="29"/>
      <c r="DK69" s="29"/>
      <c r="DL69" s="29"/>
      <c r="DM69" s="29"/>
      <c r="DN69" s="29"/>
      <c r="DO69" s="29"/>
      <c r="DP69" s="29"/>
      <c r="DQ69" s="29"/>
    </row>
    <row r="70" spans="1:121" x14ac:dyDescent="0.2">
      <c r="A70" s="1" t="s">
        <v>74</v>
      </c>
      <c r="B70" s="29" t="s">
        <v>191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0</v>
      </c>
      <c r="Q70" s="29">
        <v>0</v>
      </c>
      <c r="R70" s="29">
        <v>0</v>
      </c>
      <c r="S70" s="29">
        <v>0</v>
      </c>
      <c r="T70" s="29">
        <v>0</v>
      </c>
      <c r="U70" s="29">
        <v>0</v>
      </c>
      <c r="V70" s="29">
        <v>0</v>
      </c>
      <c r="W70" s="29">
        <v>0</v>
      </c>
      <c r="X70" s="29">
        <v>684.05559289509722</v>
      </c>
      <c r="Y70" s="29">
        <v>0</v>
      </c>
      <c r="Z70" s="29">
        <v>0</v>
      </c>
      <c r="AA70" s="29">
        <v>0</v>
      </c>
      <c r="AB70" s="29">
        <v>0</v>
      </c>
      <c r="AC70" s="29">
        <v>0</v>
      </c>
      <c r="AD70" s="29">
        <v>0</v>
      </c>
      <c r="AE70" s="29">
        <v>0</v>
      </c>
      <c r="AF70" s="29">
        <v>0</v>
      </c>
      <c r="AG70" s="29">
        <v>0</v>
      </c>
      <c r="AH70" s="29">
        <v>0</v>
      </c>
      <c r="AI70" s="29">
        <v>0</v>
      </c>
      <c r="AJ70" s="29">
        <v>0</v>
      </c>
      <c r="AK70" s="29">
        <v>0</v>
      </c>
      <c r="AL70" s="29">
        <v>0</v>
      </c>
      <c r="AM70" s="29">
        <v>0</v>
      </c>
      <c r="AN70" s="29">
        <v>0</v>
      </c>
      <c r="AO70" s="29">
        <v>0</v>
      </c>
      <c r="AP70" s="29">
        <v>0</v>
      </c>
      <c r="AQ70" s="29">
        <v>0</v>
      </c>
      <c r="AR70" s="29">
        <v>0</v>
      </c>
      <c r="AS70" s="29">
        <v>0</v>
      </c>
      <c r="AT70" s="29">
        <v>325256.58756776911</v>
      </c>
      <c r="AU70" s="29">
        <v>0</v>
      </c>
      <c r="AV70" s="29">
        <v>0</v>
      </c>
      <c r="AW70" s="29"/>
      <c r="AX70" s="29"/>
      <c r="AY70" s="29"/>
      <c r="AZ70" s="29"/>
      <c r="BA70" s="29"/>
      <c r="BB70" s="29"/>
      <c r="BC70" s="29"/>
      <c r="BD70" s="29"/>
      <c r="BE70" s="29"/>
      <c r="BF70" s="29"/>
      <c r="BG70" s="29"/>
      <c r="BH70" s="29"/>
      <c r="BI70" s="29"/>
      <c r="BJ70" s="29"/>
      <c r="BK70" s="29"/>
      <c r="BL70" s="29"/>
      <c r="BM70" s="29"/>
      <c r="BN70" s="29"/>
      <c r="BO70" s="29"/>
      <c r="BP70" s="29"/>
      <c r="BQ70" s="29"/>
      <c r="BR70" s="29"/>
      <c r="BS70" s="29"/>
      <c r="BT70" s="29"/>
      <c r="BU70" s="29"/>
      <c r="BV70" s="29"/>
      <c r="BW70" s="29"/>
      <c r="BX70" s="29"/>
      <c r="BY70" s="29"/>
      <c r="BZ70" s="29"/>
      <c r="CA70" s="29"/>
      <c r="CB70" s="29"/>
      <c r="CC70" s="29"/>
      <c r="CD70" s="29"/>
      <c r="CE70" s="29"/>
      <c r="CF70" s="29"/>
      <c r="CG70" s="29"/>
      <c r="CH70" s="29"/>
      <c r="CI70" s="29"/>
      <c r="CJ70" s="29"/>
      <c r="CK70" s="29"/>
      <c r="CL70" s="29"/>
      <c r="CM70" s="29"/>
      <c r="CN70" s="29"/>
      <c r="CO70" s="29"/>
      <c r="CP70" s="29"/>
      <c r="CQ70" s="29"/>
      <c r="CR70" s="29"/>
      <c r="CS70" s="29"/>
      <c r="CT70" s="29"/>
      <c r="CU70" s="29"/>
      <c r="CV70" s="29"/>
      <c r="CW70" s="29"/>
      <c r="CX70" s="29"/>
      <c r="CY70" s="29"/>
      <c r="CZ70" s="29"/>
      <c r="DA70" s="29"/>
      <c r="DB70" s="29"/>
      <c r="DC70" s="29"/>
      <c r="DD70" s="29"/>
      <c r="DE70" s="29"/>
      <c r="DF70" s="29"/>
      <c r="DG70" s="29"/>
      <c r="DH70" s="29"/>
      <c r="DI70" s="29"/>
      <c r="DJ70" s="29"/>
      <c r="DK70" s="29"/>
      <c r="DL70" s="29"/>
      <c r="DM70" s="29"/>
      <c r="DN70" s="29"/>
      <c r="DO70" s="29"/>
      <c r="DP70" s="29"/>
      <c r="DQ70" s="29"/>
    </row>
    <row r="71" spans="1:121" x14ac:dyDescent="0.2">
      <c r="A71" s="1" t="s">
        <v>75</v>
      </c>
      <c r="B71" s="29" t="s">
        <v>192</v>
      </c>
      <c r="C71" s="29">
        <v>0</v>
      </c>
      <c r="D71" s="29">
        <v>0</v>
      </c>
      <c r="E71" s="29">
        <v>0</v>
      </c>
      <c r="F71" s="29">
        <v>0</v>
      </c>
      <c r="G71" s="29">
        <v>27603.784242307989</v>
      </c>
      <c r="H71" s="29">
        <v>23462.61712857434</v>
      </c>
      <c r="I71" s="29">
        <v>0</v>
      </c>
      <c r="J71" s="29">
        <v>0</v>
      </c>
      <c r="K71" s="29">
        <v>0</v>
      </c>
      <c r="L71" s="29">
        <v>0</v>
      </c>
      <c r="M71" s="29">
        <v>0</v>
      </c>
      <c r="N71" s="29">
        <v>80774.911437681192</v>
      </c>
      <c r="O71" s="29">
        <v>0</v>
      </c>
      <c r="P71" s="29">
        <v>54619.227499896137</v>
      </c>
      <c r="Q71" s="29">
        <v>0</v>
      </c>
      <c r="R71" s="29">
        <v>11.10361208242071</v>
      </c>
      <c r="S71" s="29">
        <v>1.0241188442007712</v>
      </c>
      <c r="T71" s="29">
        <v>0</v>
      </c>
      <c r="U71" s="29">
        <v>0</v>
      </c>
      <c r="V71" s="29">
        <v>0</v>
      </c>
      <c r="W71" s="29">
        <v>0</v>
      </c>
      <c r="X71" s="29">
        <v>47241.214024990331</v>
      </c>
      <c r="Y71" s="29">
        <v>0</v>
      </c>
      <c r="Z71" s="29">
        <v>0</v>
      </c>
      <c r="AA71" s="29">
        <v>906.48318910974331</v>
      </c>
      <c r="AB71" s="29">
        <v>0</v>
      </c>
      <c r="AC71" s="29">
        <v>130826.3706843086</v>
      </c>
      <c r="AD71" s="29">
        <v>17.381237415998751</v>
      </c>
      <c r="AE71" s="29">
        <v>0</v>
      </c>
      <c r="AF71" s="29">
        <v>0</v>
      </c>
      <c r="AG71" s="29">
        <v>9.7731990460912552</v>
      </c>
      <c r="AH71" s="29">
        <v>0</v>
      </c>
      <c r="AI71" s="29">
        <v>0</v>
      </c>
      <c r="AJ71" s="29">
        <v>0</v>
      </c>
      <c r="AK71" s="29">
        <v>0</v>
      </c>
      <c r="AL71" s="29">
        <v>0</v>
      </c>
      <c r="AM71" s="29">
        <v>0</v>
      </c>
      <c r="AN71" s="29">
        <v>0</v>
      </c>
      <c r="AO71" s="29">
        <v>0</v>
      </c>
      <c r="AP71" s="29">
        <v>0</v>
      </c>
      <c r="AQ71" s="29">
        <v>0</v>
      </c>
      <c r="AR71" s="29">
        <v>87025.790774462701</v>
      </c>
      <c r="AS71" s="29">
        <v>0</v>
      </c>
      <c r="AT71" s="29">
        <v>0</v>
      </c>
      <c r="AU71" s="29">
        <v>0</v>
      </c>
      <c r="AV71" s="29">
        <v>0</v>
      </c>
      <c r="AW71" s="29"/>
      <c r="AX71" s="29"/>
      <c r="AY71" s="29"/>
      <c r="AZ71" s="29"/>
      <c r="BA71" s="29"/>
      <c r="BB71" s="29"/>
      <c r="BC71" s="29"/>
      <c r="BD71" s="29"/>
      <c r="BE71" s="29"/>
      <c r="BF71" s="29"/>
      <c r="BG71" s="29"/>
      <c r="BH71" s="29"/>
      <c r="BI71" s="29"/>
      <c r="BJ71" s="29"/>
      <c r="BK71" s="29"/>
      <c r="BL71" s="29"/>
      <c r="BM71" s="29"/>
      <c r="BN71" s="29"/>
      <c r="BO71" s="29"/>
      <c r="BP71" s="29"/>
      <c r="BQ71" s="29"/>
      <c r="BR71" s="29"/>
      <c r="BS71" s="29"/>
      <c r="BT71" s="29"/>
      <c r="BU71" s="29"/>
      <c r="BV71" s="29"/>
      <c r="BW71" s="29"/>
      <c r="BX71" s="29"/>
      <c r="BY71" s="29"/>
      <c r="BZ71" s="29"/>
      <c r="CA71" s="29"/>
      <c r="CB71" s="29"/>
      <c r="CC71" s="29"/>
      <c r="CD71" s="29"/>
      <c r="CE71" s="29"/>
      <c r="CF71" s="29"/>
      <c r="CG71" s="29"/>
      <c r="CH71" s="29"/>
      <c r="CI71" s="29"/>
      <c r="CJ71" s="29"/>
      <c r="CK71" s="29"/>
      <c r="CL71" s="29"/>
      <c r="CM71" s="29"/>
      <c r="CN71" s="29"/>
      <c r="CO71" s="29"/>
      <c r="CP71" s="29"/>
      <c r="CQ71" s="29"/>
      <c r="CR71" s="29"/>
      <c r="CS71" s="29"/>
      <c r="CT71" s="29"/>
      <c r="CU71" s="29"/>
      <c r="CV71" s="29"/>
      <c r="CW71" s="29"/>
      <c r="CX71" s="29"/>
      <c r="CY71" s="29"/>
      <c r="CZ71" s="29"/>
      <c r="DA71" s="29"/>
      <c r="DB71" s="29"/>
      <c r="DC71" s="29"/>
      <c r="DD71" s="29"/>
      <c r="DE71" s="29"/>
      <c r="DF71" s="29"/>
      <c r="DG71" s="29"/>
      <c r="DH71" s="29"/>
      <c r="DI71" s="29"/>
      <c r="DJ71" s="29"/>
      <c r="DK71" s="29"/>
      <c r="DL71" s="29"/>
      <c r="DM71" s="29"/>
      <c r="DN71" s="29"/>
      <c r="DO71" s="29"/>
      <c r="DP71" s="29"/>
      <c r="DQ71" s="29"/>
    </row>
    <row r="72" spans="1:121" x14ac:dyDescent="0.2">
      <c r="A72" s="1" t="s">
        <v>76</v>
      </c>
      <c r="B72" s="29" t="s">
        <v>193</v>
      </c>
      <c r="C72" s="29">
        <v>0</v>
      </c>
      <c r="D72" s="29">
        <v>0</v>
      </c>
      <c r="E72" s="29">
        <v>0</v>
      </c>
      <c r="F72" s="29">
        <v>0</v>
      </c>
      <c r="G72" s="29">
        <v>364120.31571790925</v>
      </c>
      <c r="H72" s="29">
        <v>0</v>
      </c>
      <c r="I72" s="29">
        <v>0</v>
      </c>
      <c r="J72" s="29">
        <v>0</v>
      </c>
      <c r="K72" s="29">
        <v>0</v>
      </c>
      <c r="L72" s="29">
        <v>0</v>
      </c>
      <c r="M72" s="29">
        <v>0</v>
      </c>
      <c r="N72" s="29">
        <v>0</v>
      </c>
      <c r="O72" s="29">
        <v>0</v>
      </c>
      <c r="P72" s="29">
        <v>0</v>
      </c>
      <c r="Q72" s="29">
        <v>0</v>
      </c>
      <c r="R72" s="29">
        <v>0</v>
      </c>
      <c r="S72" s="29">
        <v>0</v>
      </c>
      <c r="T72" s="29">
        <v>0</v>
      </c>
      <c r="U72" s="29">
        <v>1659.25567476742</v>
      </c>
      <c r="V72" s="29">
        <v>0</v>
      </c>
      <c r="W72" s="29">
        <v>0</v>
      </c>
      <c r="X72" s="29">
        <v>1624.3695333469211</v>
      </c>
      <c r="Y72" s="29">
        <v>0</v>
      </c>
      <c r="Z72" s="29">
        <v>0</v>
      </c>
      <c r="AA72" s="29">
        <v>0</v>
      </c>
      <c r="AB72" s="29">
        <v>0</v>
      </c>
      <c r="AC72" s="29">
        <v>0</v>
      </c>
      <c r="AD72" s="29">
        <v>0</v>
      </c>
      <c r="AE72" s="29">
        <v>0</v>
      </c>
      <c r="AF72" s="29">
        <v>0</v>
      </c>
      <c r="AG72" s="29">
        <v>0</v>
      </c>
      <c r="AH72" s="29">
        <v>0</v>
      </c>
      <c r="AI72" s="29">
        <v>0</v>
      </c>
      <c r="AJ72" s="29">
        <v>0</v>
      </c>
      <c r="AK72" s="29">
        <v>0</v>
      </c>
      <c r="AL72" s="29">
        <v>0</v>
      </c>
      <c r="AM72" s="29">
        <v>0</v>
      </c>
      <c r="AN72" s="29">
        <v>0</v>
      </c>
      <c r="AO72" s="29">
        <v>0</v>
      </c>
      <c r="AP72" s="29">
        <v>0</v>
      </c>
      <c r="AQ72" s="29">
        <v>725408.65362731298</v>
      </c>
      <c r="AR72" s="29">
        <v>0</v>
      </c>
      <c r="AS72" s="29">
        <v>0</v>
      </c>
      <c r="AT72" s="29">
        <v>384829.80296924</v>
      </c>
      <c r="AU72" s="29">
        <v>0</v>
      </c>
      <c r="AV72" s="29">
        <v>0</v>
      </c>
      <c r="AW72" s="29"/>
      <c r="AX72" s="29"/>
      <c r="AY72" s="29"/>
      <c r="AZ72" s="29"/>
      <c r="BA72" s="29"/>
      <c r="BB72" s="29"/>
      <c r="BC72" s="29"/>
      <c r="BD72" s="29"/>
      <c r="BE72" s="29"/>
      <c r="BF72" s="29"/>
      <c r="BG72" s="29"/>
      <c r="BH72" s="29"/>
      <c r="BI72" s="29"/>
      <c r="BJ72" s="29"/>
      <c r="BK72" s="29"/>
      <c r="BL72" s="29"/>
      <c r="BM72" s="29"/>
      <c r="BN72" s="29"/>
      <c r="BO72" s="29"/>
      <c r="BP72" s="29"/>
      <c r="BQ72" s="29"/>
      <c r="BR72" s="29"/>
      <c r="BS72" s="29"/>
      <c r="BT72" s="29"/>
      <c r="BU72" s="29"/>
      <c r="BV72" s="29"/>
      <c r="BW72" s="29"/>
      <c r="BX72" s="29"/>
      <c r="BY72" s="29"/>
      <c r="BZ72" s="29"/>
      <c r="CA72" s="29"/>
      <c r="CB72" s="29"/>
      <c r="CC72" s="29"/>
      <c r="CD72" s="29"/>
      <c r="CE72" s="29"/>
      <c r="CF72" s="29"/>
      <c r="CG72" s="29"/>
      <c r="CH72" s="29"/>
      <c r="CI72" s="29"/>
      <c r="CJ72" s="29"/>
      <c r="CK72" s="29"/>
      <c r="CL72" s="29"/>
      <c r="CM72" s="29"/>
      <c r="CN72" s="29"/>
      <c r="CO72" s="29"/>
      <c r="CP72" s="29"/>
      <c r="CQ72" s="29"/>
      <c r="CR72" s="29"/>
      <c r="CS72" s="29"/>
      <c r="CT72" s="29"/>
      <c r="CU72" s="29"/>
      <c r="CV72" s="29"/>
      <c r="CW72" s="29"/>
      <c r="CX72" s="29"/>
      <c r="CY72" s="29"/>
      <c r="CZ72" s="29"/>
      <c r="DA72" s="29"/>
      <c r="DB72" s="29"/>
      <c r="DC72" s="29"/>
      <c r="DD72" s="29"/>
      <c r="DE72" s="29"/>
      <c r="DF72" s="29"/>
      <c r="DG72" s="29"/>
      <c r="DH72" s="29"/>
      <c r="DI72" s="29"/>
      <c r="DJ72" s="29"/>
      <c r="DK72" s="29"/>
      <c r="DL72" s="29"/>
      <c r="DM72" s="29"/>
      <c r="DN72" s="29"/>
      <c r="DO72" s="29"/>
      <c r="DP72" s="29"/>
      <c r="DQ72" s="29"/>
    </row>
    <row r="73" spans="1:121" x14ac:dyDescent="0.2">
      <c r="A73" s="2" t="s">
        <v>77</v>
      </c>
      <c r="B73" s="77" t="s">
        <v>194</v>
      </c>
      <c r="C73" s="29">
        <v>0</v>
      </c>
      <c r="D73" s="29">
        <v>0</v>
      </c>
      <c r="E73" s="29">
        <v>0</v>
      </c>
      <c r="F73" s="29">
        <v>0</v>
      </c>
      <c r="G73" s="29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638324.50621484627</v>
      </c>
      <c r="T73" s="29">
        <v>0</v>
      </c>
      <c r="U73" s="29">
        <v>0</v>
      </c>
      <c r="V73" s="29">
        <v>0</v>
      </c>
      <c r="W73" s="29">
        <v>0</v>
      </c>
      <c r="X73" s="29">
        <v>0</v>
      </c>
      <c r="Y73" s="29">
        <v>0</v>
      </c>
      <c r="Z73" s="29">
        <v>0</v>
      </c>
      <c r="AA73" s="29">
        <v>0</v>
      </c>
      <c r="AB73" s="29">
        <v>0</v>
      </c>
      <c r="AC73" s="29">
        <v>0</v>
      </c>
      <c r="AD73" s="29">
        <v>0</v>
      </c>
      <c r="AE73" s="29">
        <v>0</v>
      </c>
      <c r="AF73" s="29">
        <v>0</v>
      </c>
      <c r="AG73" s="29">
        <v>0</v>
      </c>
      <c r="AH73" s="29">
        <v>0</v>
      </c>
      <c r="AI73" s="29">
        <v>0</v>
      </c>
      <c r="AJ73" s="29">
        <v>0</v>
      </c>
      <c r="AK73" s="29">
        <v>0</v>
      </c>
      <c r="AL73" s="29">
        <v>0</v>
      </c>
      <c r="AM73" s="29">
        <v>0</v>
      </c>
      <c r="AN73" s="29">
        <v>0</v>
      </c>
      <c r="AO73" s="29">
        <v>0</v>
      </c>
      <c r="AP73" s="29">
        <v>0</v>
      </c>
      <c r="AQ73" s="29">
        <v>0</v>
      </c>
      <c r="AR73" s="29">
        <v>0</v>
      </c>
      <c r="AS73" s="29">
        <v>0</v>
      </c>
      <c r="AT73" s="29">
        <v>0</v>
      </c>
      <c r="AU73" s="29">
        <v>0</v>
      </c>
      <c r="AV73" s="29">
        <v>0</v>
      </c>
      <c r="AW73" s="29"/>
      <c r="AX73" s="29"/>
      <c r="AY73" s="29"/>
      <c r="AZ73" s="29"/>
      <c r="BA73" s="29"/>
      <c r="BB73" s="29"/>
      <c r="BC73" s="29"/>
      <c r="BD73" s="29"/>
      <c r="BE73" s="29"/>
      <c r="BF73" s="29"/>
      <c r="BG73" s="29"/>
      <c r="BH73" s="29"/>
      <c r="BI73" s="29"/>
      <c r="BJ73" s="29"/>
      <c r="BK73" s="29"/>
      <c r="BL73" s="29"/>
      <c r="BM73" s="29"/>
      <c r="BN73" s="29"/>
      <c r="BO73" s="29"/>
      <c r="BP73" s="29"/>
      <c r="BQ73" s="29"/>
      <c r="BR73" s="29"/>
      <c r="BS73" s="29"/>
      <c r="BT73" s="29"/>
      <c r="BU73" s="29"/>
      <c r="BV73" s="29"/>
      <c r="BW73" s="29"/>
      <c r="BX73" s="29"/>
      <c r="BY73" s="29"/>
      <c r="BZ73" s="29"/>
      <c r="CA73" s="29"/>
      <c r="CB73" s="29"/>
      <c r="CC73" s="29"/>
      <c r="CD73" s="29"/>
      <c r="CE73" s="29"/>
      <c r="CF73" s="29"/>
      <c r="CG73" s="29"/>
      <c r="CH73" s="29"/>
      <c r="CI73" s="29"/>
      <c r="CJ73" s="29"/>
      <c r="CK73" s="29"/>
      <c r="CL73" s="29"/>
      <c r="CM73" s="29"/>
      <c r="CN73" s="29"/>
      <c r="CO73" s="29"/>
      <c r="CP73" s="29"/>
      <c r="CQ73" s="29"/>
      <c r="CR73" s="29"/>
      <c r="CS73" s="29"/>
      <c r="CT73" s="29"/>
      <c r="CU73" s="29"/>
      <c r="CV73" s="29"/>
      <c r="CW73" s="29"/>
      <c r="CX73" s="29"/>
      <c r="CY73" s="29"/>
      <c r="CZ73" s="29"/>
      <c r="DA73" s="29"/>
      <c r="DB73" s="29"/>
      <c r="DC73" s="29"/>
      <c r="DD73" s="29"/>
      <c r="DE73" s="29"/>
      <c r="DF73" s="29"/>
      <c r="DG73" s="29"/>
      <c r="DH73" s="29"/>
      <c r="DI73" s="29"/>
      <c r="DJ73" s="29"/>
      <c r="DK73" s="29"/>
      <c r="DL73" s="29"/>
      <c r="DM73" s="29"/>
      <c r="DN73" s="29"/>
      <c r="DO73" s="29"/>
      <c r="DP73" s="29"/>
      <c r="DQ73" s="29"/>
    </row>
    <row r="74" spans="1:121" ht="15.75" x14ac:dyDescent="0.25">
      <c r="A74" s="78" t="s">
        <v>195</v>
      </c>
      <c r="B74" s="79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1"/>
      <c r="X74" s="11"/>
      <c r="Y74" s="11"/>
      <c r="Z74" s="11"/>
      <c r="AA74" s="11"/>
      <c r="AB74" s="11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29"/>
      <c r="AX74" s="29"/>
      <c r="AY74" s="29"/>
      <c r="AZ74" s="29"/>
      <c r="BA74" s="29"/>
      <c r="BB74" s="29"/>
      <c r="BC74" s="29"/>
      <c r="BD74" s="29"/>
      <c r="BE74" s="29"/>
      <c r="BF74" s="29"/>
      <c r="BG74" s="29"/>
      <c r="BH74" s="29"/>
      <c r="BI74" s="29"/>
      <c r="BJ74" s="29"/>
      <c r="BK74" s="29"/>
      <c r="BL74" s="29"/>
      <c r="BM74" s="29"/>
      <c r="BN74" s="29"/>
      <c r="BO74" s="29"/>
      <c r="BP74" s="29"/>
      <c r="BQ74" s="29"/>
      <c r="BR74" s="29"/>
      <c r="BS74" s="29"/>
      <c r="BT74" s="29"/>
      <c r="BU74" s="29"/>
      <c r="BV74" s="29"/>
      <c r="BW74" s="29"/>
      <c r="BX74" s="29"/>
      <c r="BY74" s="29"/>
      <c r="BZ74" s="29"/>
      <c r="CA74" s="29"/>
      <c r="CB74" s="29"/>
      <c r="CC74" s="29"/>
      <c r="CD74" s="29"/>
      <c r="CE74" s="29"/>
      <c r="CF74" s="29"/>
      <c r="CG74" s="29"/>
      <c r="CH74" s="29"/>
      <c r="CI74" s="29"/>
      <c r="CJ74" s="29"/>
      <c r="CK74" s="29"/>
      <c r="CL74" s="29"/>
      <c r="CM74" s="29"/>
      <c r="CN74" s="29"/>
      <c r="CO74" s="29"/>
      <c r="CP74" s="29"/>
      <c r="CQ74" s="29"/>
      <c r="CR74" s="29"/>
      <c r="CS74" s="29"/>
      <c r="CT74" s="29"/>
      <c r="CU74" s="29"/>
      <c r="CV74" s="29"/>
      <c r="CW74" s="29"/>
      <c r="CX74" s="29"/>
      <c r="CY74" s="29"/>
      <c r="CZ74" s="29"/>
      <c r="DA74" s="29"/>
      <c r="DB74" s="29"/>
      <c r="DC74" s="29"/>
      <c r="DD74" s="29"/>
      <c r="DE74" s="29"/>
      <c r="DF74" s="29"/>
      <c r="DG74" s="29"/>
      <c r="DH74" s="29"/>
      <c r="DI74" s="29"/>
      <c r="DJ74" s="29"/>
      <c r="DK74" s="29"/>
      <c r="DL74" s="29"/>
      <c r="DM74" s="29"/>
      <c r="DN74" s="29"/>
      <c r="DO74" s="29"/>
      <c r="DP74" s="29"/>
      <c r="DQ74" s="29"/>
    </row>
    <row r="75" spans="1:121" x14ac:dyDescent="0.2">
      <c r="A75" s="1" t="s">
        <v>9</v>
      </c>
      <c r="B75" s="29" t="s">
        <v>126</v>
      </c>
      <c r="C75" s="29">
        <v>464958.4130381018</v>
      </c>
      <c r="D75" s="29">
        <v>413700.65104551264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4.2267584318050924</v>
      </c>
      <c r="O75" s="29">
        <v>0</v>
      </c>
      <c r="P75" s="29">
        <v>0</v>
      </c>
      <c r="Q75" s="29">
        <v>0</v>
      </c>
      <c r="R75" s="29">
        <v>29.373315999442671</v>
      </c>
      <c r="S75" s="29">
        <v>2.2907439763082658</v>
      </c>
      <c r="T75" s="29">
        <v>3.6890100563970663</v>
      </c>
      <c r="U75" s="29">
        <v>0</v>
      </c>
      <c r="V75" s="29">
        <v>0</v>
      </c>
      <c r="W75" s="29">
        <v>0</v>
      </c>
      <c r="X75" s="29">
        <v>0</v>
      </c>
      <c r="Y75" s="29">
        <v>0</v>
      </c>
      <c r="Z75" s="29">
        <v>0</v>
      </c>
      <c r="AA75" s="29">
        <v>0</v>
      </c>
      <c r="AB75" s="29">
        <v>0</v>
      </c>
      <c r="AC75" s="29">
        <v>0</v>
      </c>
      <c r="AD75" s="29">
        <v>2551.4790226396067</v>
      </c>
      <c r="AE75" s="29">
        <v>1854.9731068720891</v>
      </c>
      <c r="AF75" s="29">
        <v>41676.336850858679</v>
      </c>
      <c r="AG75" s="29">
        <v>0</v>
      </c>
      <c r="AH75" s="29">
        <v>0</v>
      </c>
      <c r="AI75" s="29">
        <v>0</v>
      </c>
      <c r="AJ75" s="29">
        <v>0</v>
      </c>
      <c r="AK75" s="29">
        <v>0</v>
      </c>
      <c r="AL75" s="29">
        <v>0</v>
      </c>
      <c r="AM75" s="29">
        <v>0</v>
      </c>
      <c r="AN75" s="29">
        <v>0</v>
      </c>
      <c r="AO75" s="29">
        <v>0</v>
      </c>
      <c r="AP75" s="29">
        <v>0</v>
      </c>
      <c r="AQ75" s="29">
        <v>38.20905952327567</v>
      </c>
      <c r="AR75" s="29">
        <v>0</v>
      </c>
      <c r="AS75" s="29">
        <v>0</v>
      </c>
      <c r="AT75" s="29">
        <v>0</v>
      </c>
      <c r="AU75" s="29">
        <v>0</v>
      </c>
      <c r="AV75" s="29">
        <v>0</v>
      </c>
      <c r="AW75" s="29"/>
      <c r="AX75" s="29"/>
      <c r="AY75" s="29"/>
      <c r="AZ75" s="29"/>
      <c r="BA75" s="29"/>
      <c r="BB75" s="29"/>
      <c r="BC75" s="29"/>
      <c r="BD75" s="29"/>
      <c r="BE75" s="29"/>
      <c r="BF75" s="29"/>
      <c r="BG75" s="29"/>
      <c r="BH75" s="29"/>
      <c r="BI75" s="29"/>
      <c r="BJ75" s="29"/>
      <c r="BK75" s="29"/>
      <c r="BL75" s="29"/>
      <c r="BM75" s="29"/>
      <c r="BN75" s="29"/>
      <c r="BO75" s="29"/>
      <c r="BP75" s="29"/>
      <c r="BQ75" s="29"/>
      <c r="BR75" s="29"/>
      <c r="BS75" s="29"/>
      <c r="BT75" s="29"/>
      <c r="BU75" s="29"/>
      <c r="BV75" s="29"/>
      <c r="BW75" s="29"/>
      <c r="BX75" s="29"/>
      <c r="BY75" s="29"/>
      <c r="BZ75" s="29"/>
      <c r="CA75" s="29"/>
      <c r="CB75" s="29"/>
      <c r="CC75" s="29"/>
      <c r="CD75" s="29"/>
      <c r="CE75" s="29"/>
      <c r="CF75" s="29"/>
      <c r="CG75" s="29"/>
      <c r="CH75" s="29"/>
      <c r="CI75" s="29"/>
      <c r="CJ75" s="29"/>
      <c r="CK75" s="29"/>
      <c r="CL75" s="29"/>
      <c r="CM75" s="29"/>
      <c r="CN75" s="29"/>
      <c r="CO75" s="29"/>
      <c r="CP75" s="29"/>
      <c r="CQ75" s="29"/>
      <c r="CR75" s="29"/>
      <c r="CS75" s="29"/>
      <c r="CT75" s="29"/>
      <c r="CU75" s="29"/>
      <c r="CV75" s="29"/>
      <c r="CW75" s="29"/>
      <c r="CX75" s="29"/>
      <c r="CY75" s="29"/>
      <c r="CZ75" s="29"/>
      <c r="DA75" s="29"/>
      <c r="DB75" s="29"/>
      <c r="DC75" s="29"/>
      <c r="DD75" s="29"/>
      <c r="DE75" s="29"/>
      <c r="DF75" s="29"/>
      <c r="DG75" s="29"/>
      <c r="DH75" s="29"/>
      <c r="DI75" s="29"/>
      <c r="DJ75" s="29"/>
      <c r="DK75" s="29"/>
      <c r="DL75" s="29"/>
      <c r="DM75" s="29"/>
      <c r="DN75" s="29"/>
      <c r="DO75" s="29"/>
      <c r="DP75" s="29"/>
      <c r="DQ75" s="29"/>
    </row>
    <row r="76" spans="1:121" x14ac:dyDescent="0.2">
      <c r="A76" s="1" t="s">
        <v>10</v>
      </c>
      <c r="B76" s="29" t="s">
        <v>127</v>
      </c>
      <c r="C76" s="29">
        <v>0</v>
      </c>
      <c r="D76" s="29">
        <v>0</v>
      </c>
      <c r="E76" s="29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29">
        <v>0</v>
      </c>
      <c r="X76" s="29">
        <v>0</v>
      </c>
      <c r="Y76" s="29">
        <v>0</v>
      </c>
      <c r="Z76" s="29">
        <v>0</v>
      </c>
      <c r="AA76" s="29">
        <v>0</v>
      </c>
      <c r="AB76" s="29">
        <v>0</v>
      </c>
      <c r="AC76" s="29">
        <v>0</v>
      </c>
      <c r="AD76" s="29">
        <v>0</v>
      </c>
      <c r="AE76" s="29">
        <v>0</v>
      </c>
      <c r="AF76" s="29">
        <v>0</v>
      </c>
      <c r="AG76" s="29">
        <v>67.108602923874983</v>
      </c>
      <c r="AH76" s="29">
        <v>0</v>
      </c>
      <c r="AI76" s="29">
        <v>0</v>
      </c>
      <c r="AJ76" s="29">
        <v>0</v>
      </c>
      <c r="AK76" s="29">
        <v>0</v>
      </c>
      <c r="AL76" s="29">
        <v>0</v>
      </c>
      <c r="AM76" s="29">
        <v>0</v>
      </c>
      <c r="AN76" s="29">
        <v>0</v>
      </c>
      <c r="AO76" s="29">
        <v>0</v>
      </c>
      <c r="AP76" s="29">
        <v>0</v>
      </c>
      <c r="AQ76" s="29">
        <v>0</v>
      </c>
      <c r="AR76" s="29">
        <v>0</v>
      </c>
      <c r="AS76" s="29">
        <v>0</v>
      </c>
      <c r="AT76" s="29">
        <v>0</v>
      </c>
      <c r="AU76" s="29">
        <v>0</v>
      </c>
      <c r="AV76" s="29">
        <v>0</v>
      </c>
      <c r="AW76" s="29"/>
      <c r="AX76" s="29"/>
      <c r="AY76" s="29"/>
      <c r="AZ76" s="29"/>
      <c r="BA76" s="29"/>
      <c r="BB76" s="29"/>
      <c r="BC76" s="29"/>
      <c r="BD76" s="29"/>
      <c r="BE76" s="29"/>
      <c r="BF76" s="29"/>
      <c r="BG76" s="29"/>
      <c r="BH76" s="29"/>
      <c r="BI76" s="29"/>
      <c r="BJ76" s="29"/>
      <c r="BK76" s="29"/>
      <c r="BL76" s="29"/>
      <c r="BM76" s="29"/>
      <c r="BN76" s="29"/>
      <c r="BO76" s="29"/>
      <c r="BP76" s="29"/>
      <c r="BQ76" s="29"/>
      <c r="BR76" s="29"/>
      <c r="BS76" s="29"/>
      <c r="BT76" s="29"/>
      <c r="BU76" s="29"/>
      <c r="BV76" s="29"/>
      <c r="BW76" s="29"/>
      <c r="BX76" s="29"/>
      <c r="BY76" s="29"/>
      <c r="BZ76" s="29"/>
      <c r="CA76" s="29"/>
      <c r="CB76" s="29"/>
      <c r="CC76" s="29"/>
      <c r="CD76" s="29"/>
      <c r="CE76" s="29"/>
      <c r="CF76" s="29"/>
      <c r="CG76" s="29"/>
      <c r="CH76" s="29"/>
      <c r="CI76" s="29"/>
      <c r="CJ76" s="29"/>
      <c r="CK76" s="29"/>
      <c r="CL76" s="29"/>
      <c r="CM76" s="29"/>
      <c r="CN76" s="29"/>
      <c r="CO76" s="29"/>
      <c r="CP76" s="29"/>
      <c r="CQ76" s="29"/>
      <c r="CR76" s="29"/>
      <c r="CS76" s="29"/>
      <c r="CT76" s="29"/>
      <c r="CU76" s="29"/>
      <c r="CV76" s="29"/>
      <c r="CW76" s="29"/>
      <c r="CX76" s="29"/>
      <c r="CY76" s="29"/>
      <c r="CZ76" s="29"/>
      <c r="DA76" s="29"/>
      <c r="DB76" s="29"/>
      <c r="DC76" s="29"/>
      <c r="DD76" s="29"/>
      <c r="DE76" s="29"/>
      <c r="DF76" s="29"/>
      <c r="DG76" s="29"/>
      <c r="DH76" s="29"/>
      <c r="DI76" s="29"/>
      <c r="DJ76" s="29"/>
      <c r="DK76" s="29"/>
      <c r="DL76" s="29"/>
      <c r="DM76" s="29"/>
      <c r="DN76" s="29"/>
      <c r="DO76" s="29"/>
      <c r="DP76" s="29"/>
      <c r="DQ76" s="29"/>
    </row>
    <row r="77" spans="1:121" x14ac:dyDescent="0.2">
      <c r="A77" s="1" t="s">
        <v>11</v>
      </c>
      <c r="B77" s="29" t="s">
        <v>128</v>
      </c>
      <c r="C77" s="29">
        <v>138384.47826976751</v>
      </c>
      <c r="D77" s="29">
        <v>0</v>
      </c>
      <c r="E77" s="29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29">
        <v>0</v>
      </c>
      <c r="X77" s="29">
        <v>0</v>
      </c>
      <c r="Y77" s="29">
        <v>0</v>
      </c>
      <c r="Z77" s="29">
        <v>0</v>
      </c>
      <c r="AA77" s="29">
        <v>0</v>
      </c>
      <c r="AB77" s="29">
        <v>0</v>
      </c>
      <c r="AC77" s="29">
        <v>0</v>
      </c>
      <c r="AD77" s="29">
        <v>0</v>
      </c>
      <c r="AE77" s="29">
        <v>0</v>
      </c>
      <c r="AF77" s="29">
        <v>10.382572395712888</v>
      </c>
      <c r="AG77" s="29">
        <v>0</v>
      </c>
      <c r="AH77" s="29">
        <v>0</v>
      </c>
      <c r="AI77" s="29">
        <v>0</v>
      </c>
      <c r="AJ77" s="29">
        <v>0</v>
      </c>
      <c r="AK77" s="29">
        <v>0</v>
      </c>
      <c r="AL77" s="29">
        <v>0</v>
      </c>
      <c r="AM77" s="29">
        <v>0</v>
      </c>
      <c r="AN77" s="29">
        <v>0</v>
      </c>
      <c r="AO77" s="29">
        <v>0</v>
      </c>
      <c r="AP77" s="29">
        <v>0</v>
      </c>
      <c r="AQ77" s="29">
        <v>0</v>
      </c>
      <c r="AR77" s="29">
        <v>373.29084142177817</v>
      </c>
      <c r="AS77" s="29">
        <v>0</v>
      </c>
      <c r="AT77" s="29">
        <v>0</v>
      </c>
      <c r="AU77" s="29">
        <v>0</v>
      </c>
      <c r="AV77" s="29">
        <v>0</v>
      </c>
      <c r="AW77" s="29"/>
      <c r="AX77" s="29"/>
      <c r="AY77" s="29"/>
      <c r="AZ77" s="29"/>
      <c r="BA77" s="29"/>
      <c r="BB77" s="29"/>
      <c r="BC77" s="29"/>
      <c r="BD77" s="29"/>
      <c r="BE77" s="29"/>
      <c r="BF77" s="29"/>
      <c r="BG77" s="29"/>
      <c r="BH77" s="29"/>
      <c r="BI77" s="29"/>
      <c r="BJ77" s="29"/>
      <c r="BK77" s="29"/>
      <c r="BL77" s="29"/>
      <c r="BM77" s="29"/>
      <c r="BN77" s="29"/>
      <c r="BO77" s="29"/>
      <c r="BP77" s="29"/>
      <c r="BQ77" s="29"/>
      <c r="BR77" s="29"/>
      <c r="BS77" s="29"/>
      <c r="BT77" s="29"/>
      <c r="BU77" s="29"/>
      <c r="BV77" s="29"/>
      <c r="BW77" s="29"/>
      <c r="BX77" s="29"/>
      <c r="BY77" s="29"/>
      <c r="BZ77" s="29"/>
      <c r="CA77" s="29"/>
      <c r="CB77" s="29"/>
      <c r="CC77" s="29"/>
      <c r="CD77" s="29"/>
      <c r="CE77" s="29"/>
      <c r="CF77" s="29"/>
      <c r="CG77" s="29"/>
      <c r="CH77" s="29"/>
      <c r="CI77" s="29"/>
      <c r="CJ77" s="29"/>
      <c r="CK77" s="29"/>
      <c r="CL77" s="29"/>
      <c r="CM77" s="29"/>
      <c r="CN77" s="29"/>
      <c r="CO77" s="29"/>
      <c r="CP77" s="29"/>
      <c r="CQ77" s="29"/>
      <c r="CR77" s="29"/>
      <c r="CS77" s="29"/>
      <c r="CT77" s="29"/>
      <c r="CU77" s="29"/>
      <c r="CV77" s="29"/>
      <c r="CW77" s="29"/>
      <c r="CX77" s="29"/>
      <c r="CY77" s="29"/>
      <c r="CZ77" s="29"/>
      <c r="DA77" s="29"/>
      <c r="DB77" s="29"/>
      <c r="DC77" s="29"/>
      <c r="DD77" s="29"/>
      <c r="DE77" s="29"/>
      <c r="DF77" s="29"/>
      <c r="DG77" s="29"/>
      <c r="DH77" s="29"/>
      <c r="DI77" s="29"/>
      <c r="DJ77" s="29"/>
      <c r="DK77" s="29"/>
      <c r="DL77" s="29"/>
      <c r="DM77" s="29"/>
      <c r="DN77" s="29"/>
      <c r="DO77" s="29"/>
      <c r="DP77" s="29"/>
      <c r="DQ77" s="29"/>
    </row>
    <row r="78" spans="1:121" x14ac:dyDescent="0.2">
      <c r="A78" s="1" t="s">
        <v>12</v>
      </c>
      <c r="B78" s="29" t="s">
        <v>129</v>
      </c>
      <c r="C78" s="29">
        <v>3485.9821514274954</v>
      </c>
      <c r="D78" s="29">
        <v>0</v>
      </c>
      <c r="E78" s="29">
        <v>0</v>
      </c>
      <c r="F78" s="29">
        <v>0</v>
      </c>
      <c r="G78" s="29">
        <v>0</v>
      </c>
      <c r="H78" s="29">
        <v>0</v>
      </c>
      <c r="I78" s="29">
        <v>0</v>
      </c>
      <c r="J78" s="29">
        <v>0</v>
      </c>
      <c r="K78" s="29">
        <v>42.952132835629762</v>
      </c>
      <c r="L78" s="29">
        <v>0</v>
      </c>
      <c r="M78" s="29">
        <v>2540.5647507975605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9">
        <v>0</v>
      </c>
      <c r="U78" s="29">
        <v>0</v>
      </c>
      <c r="V78" s="29">
        <v>0</v>
      </c>
      <c r="W78" s="29">
        <v>0</v>
      </c>
      <c r="X78" s="29">
        <v>0</v>
      </c>
      <c r="Y78" s="29">
        <v>0</v>
      </c>
      <c r="Z78" s="29">
        <v>0</v>
      </c>
      <c r="AA78" s="29">
        <v>0</v>
      </c>
      <c r="AB78" s="29">
        <v>0</v>
      </c>
      <c r="AC78" s="29">
        <v>0</v>
      </c>
      <c r="AD78" s="29">
        <v>0</v>
      </c>
      <c r="AE78" s="29">
        <v>0</v>
      </c>
      <c r="AF78" s="29">
        <v>2779.8001687767628</v>
      </c>
      <c r="AG78" s="29">
        <v>0</v>
      </c>
      <c r="AH78" s="29">
        <v>0</v>
      </c>
      <c r="AI78" s="29">
        <v>0</v>
      </c>
      <c r="AJ78" s="29">
        <v>0</v>
      </c>
      <c r="AK78" s="29">
        <v>0</v>
      </c>
      <c r="AL78" s="29">
        <v>0</v>
      </c>
      <c r="AM78" s="29">
        <v>0</v>
      </c>
      <c r="AN78" s="29">
        <v>0</v>
      </c>
      <c r="AO78" s="29">
        <v>0</v>
      </c>
      <c r="AP78" s="29">
        <v>0</v>
      </c>
      <c r="AQ78" s="29">
        <v>1572.2501322204553</v>
      </c>
      <c r="AR78" s="29">
        <v>584.78795938446967</v>
      </c>
      <c r="AS78" s="29">
        <v>0</v>
      </c>
      <c r="AT78" s="29">
        <v>0</v>
      </c>
      <c r="AU78" s="29">
        <v>0</v>
      </c>
      <c r="AV78" s="29">
        <v>0</v>
      </c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  <c r="BZ78" s="29"/>
      <c r="CA78" s="29"/>
      <c r="CB78" s="29"/>
      <c r="CC78" s="29"/>
      <c r="CD78" s="29"/>
      <c r="CE78" s="29"/>
      <c r="CF78" s="29"/>
      <c r="CG78" s="29"/>
      <c r="CH78" s="29"/>
      <c r="CI78" s="29"/>
      <c r="CJ78" s="29"/>
      <c r="CK78" s="29"/>
      <c r="CL78" s="29"/>
      <c r="CM78" s="29"/>
      <c r="CN78" s="29"/>
      <c r="CO78" s="29"/>
      <c r="CP78" s="29"/>
      <c r="CQ78" s="29"/>
      <c r="CR78" s="29"/>
      <c r="CS78" s="29"/>
      <c r="CT78" s="29"/>
      <c r="CU78" s="29"/>
      <c r="CV78" s="29"/>
      <c r="CW78" s="29"/>
      <c r="CX78" s="29"/>
      <c r="CY78" s="29"/>
      <c r="CZ78" s="29"/>
      <c r="DA78" s="29"/>
      <c r="DB78" s="29"/>
      <c r="DC78" s="29"/>
      <c r="DD78" s="29"/>
      <c r="DE78" s="29"/>
      <c r="DF78" s="29"/>
      <c r="DG78" s="29"/>
      <c r="DH78" s="29"/>
      <c r="DI78" s="29"/>
      <c r="DJ78" s="29"/>
      <c r="DK78" s="29"/>
      <c r="DL78" s="29"/>
      <c r="DM78" s="29"/>
      <c r="DN78" s="29"/>
      <c r="DO78" s="29"/>
      <c r="DP78" s="29"/>
      <c r="DQ78" s="29"/>
    </row>
    <row r="79" spans="1:121" x14ac:dyDescent="0.2">
      <c r="A79" s="1" t="s">
        <v>13</v>
      </c>
      <c r="B79" s="29" t="s">
        <v>130</v>
      </c>
      <c r="C79" s="29">
        <v>854140.03269173589</v>
      </c>
      <c r="D79" s="29">
        <v>46555.883643288835</v>
      </c>
      <c r="E79" s="29">
        <v>623121.02747238358</v>
      </c>
      <c r="F79" s="29">
        <v>465355.72306499019</v>
      </c>
      <c r="G79" s="29">
        <v>0</v>
      </c>
      <c r="H79" s="29">
        <v>0</v>
      </c>
      <c r="I79" s="29">
        <v>0</v>
      </c>
      <c r="J79" s="29">
        <v>0</v>
      </c>
      <c r="K79" s="29">
        <v>0</v>
      </c>
      <c r="L79" s="29">
        <v>0</v>
      </c>
      <c r="M79" s="29">
        <v>0</v>
      </c>
      <c r="N79" s="29">
        <v>1.7686288179336929</v>
      </c>
      <c r="O79" s="29">
        <v>1.1694537307044117</v>
      </c>
      <c r="P79" s="29">
        <v>0</v>
      </c>
      <c r="Q79" s="29">
        <v>0</v>
      </c>
      <c r="R79" s="29">
        <v>108.02378233406232</v>
      </c>
      <c r="S79" s="29">
        <v>2357.2702984193825</v>
      </c>
      <c r="T79" s="29">
        <v>4289.519096761027</v>
      </c>
      <c r="U79" s="29">
        <v>0</v>
      </c>
      <c r="V79" s="29">
        <v>0</v>
      </c>
      <c r="W79" s="29">
        <v>0</v>
      </c>
      <c r="X79" s="29">
        <v>0</v>
      </c>
      <c r="Y79" s="29">
        <v>0</v>
      </c>
      <c r="Z79" s="29">
        <v>0</v>
      </c>
      <c r="AA79" s="29">
        <v>0</v>
      </c>
      <c r="AB79" s="29">
        <v>0</v>
      </c>
      <c r="AC79" s="29">
        <v>0</v>
      </c>
      <c r="AD79" s="29">
        <v>0</v>
      </c>
      <c r="AE79" s="29">
        <v>0</v>
      </c>
      <c r="AF79" s="29">
        <v>81947.710228102893</v>
      </c>
      <c r="AG79" s="29">
        <v>7.0621915619946423</v>
      </c>
      <c r="AH79" s="29">
        <v>0</v>
      </c>
      <c r="AI79" s="29">
        <v>0</v>
      </c>
      <c r="AJ79" s="29">
        <v>0</v>
      </c>
      <c r="AK79" s="29">
        <v>0</v>
      </c>
      <c r="AL79" s="29">
        <v>0</v>
      </c>
      <c r="AM79" s="29">
        <v>0</v>
      </c>
      <c r="AN79" s="29">
        <v>0</v>
      </c>
      <c r="AO79" s="29">
        <v>0</v>
      </c>
      <c r="AP79" s="29">
        <v>0</v>
      </c>
      <c r="AQ79" s="29">
        <v>201.04687450037869</v>
      </c>
      <c r="AR79" s="29">
        <v>0</v>
      </c>
      <c r="AS79" s="29">
        <v>0</v>
      </c>
      <c r="AT79" s="29">
        <v>0</v>
      </c>
      <c r="AU79" s="29">
        <v>0</v>
      </c>
      <c r="AV79" s="29">
        <v>0</v>
      </c>
      <c r="AW79" s="29"/>
      <c r="AX79" s="29"/>
      <c r="AY79" s="29"/>
      <c r="AZ79" s="29"/>
      <c r="BA79" s="29"/>
      <c r="BB79" s="29"/>
      <c r="BC79" s="29"/>
      <c r="BD79" s="29"/>
      <c r="BE79" s="29"/>
      <c r="BF79" s="29"/>
      <c r="BG79" s="29"/>
      <c r="BH79" s="29"/>
      <c r="BI79" s="29"/>
      <c r="BJ79" s="29"/>
      <c r="BK79" s="29"/>
      <c r="BL79" s="29"/>
      <c r="BM79" s="29"/>
      <c r="BN79" s="29"/>
      <c r="BO79" s="29"/>
      <c r="BP79" s="29"/>
      <c r="BQ79" s="29"/>
      <c r="BR79" s="29"/>
      <c r="BS79" s="29"/>
      <c r="BT79" s="29"/>
      <c r="BU79" s="29"/>
      <c r="BV79" s="29"/>
      <c r="BW79" s="29"/>
      <c r="BX79" s="29"/>
      <c r="BY79" s="29"/>
      <c r="BZ79" s="29"/>
      <c r="CA79" s="29"/>
      <c r="CB79" s="29"/>
      <c r="CC79" s="29"/>
      <c r="CD79" s="29"/>
      <c r="CE79" s="29"/>
      <c r="CF79" s="29"/>
      <c r="CG79" s="29"/>
      <c r="CH79" s="29"/>
      <c r="CI79" s="29"/>
      <c r="CJ79" s="29"/>
      <c r="CK79" s="29"/>
      <c r="CL79" s="29"/>
      <c r="CM79" s="29"/>
      <c r="CN79" s="29"/>
      <c r="CO79" s="29"/>
      <c r="CP79" s="29"/>
      <c r="CQ79" s="29"/>
      <c r="CR79" s="29"/>
      <c r="CS79" s="29"/>
      <c r="CT79" s="29"/>
      <c r="CU79" s="29"/>
      <c r="CV79" s="29"/>
      <c r="CW79" s="29"/>
      <c r="CX79" s="29"/>
      <c r="CY79" s="29"/>
      <c r="CZ79" s="29"/>
      <c r="DA79" s="29"/>
      <c r="DB79" s="29"/>
      <c r="DC79" s="29"/>
      <c r="DD79" s="29"/>
      <c r="DE79" s="29"/>
      <c r="DF79" s="29"/>
      <c r="DG79" s="29"/>
      <c r="DH79" s="29"/>
      <c r="DI79" s="29"/>
      <c r="DJ79" s="29"/>
      <c r="DK79" s="29"/>
      <c r="DL79" s="29"/>
      <c r="DM79" s="29"/>
      <c r="DN79" s="29"/>
      <c r="DO79" s="29"/>
      <c r="DP79" s="29"/>
      <c r="DQ79" s="29"/>
    </row>
    <row r="80" spans="1:121" x14ac:dyDescent="0.2">
      <c r="A80" s="1" t="s">
        <v>14</v>
      </c>
      <c r="B80" s="29" t="s">
        <v>131</v>
      </c>
      <c r="C80" s="29">
        <v>0</v>
      </c>
      <c r="D80" s="29">
        <v>0</v>
      </c>
      <c r="E80" s="29">
        <v>0</v>
      </c>
      <c r="F80" s="29">
        <v>0</v>
      </c>
      <c r="G80" s="29">
        <v>1513511.3370689834</v>
      </c>
      <c r="H80" s="29">
        <v>365673.63987030211</v>
      </c>
      <c r="I80" s="29">
        <v>0</v>
      </c>
      <c r="J80" s="29">
        <v>0</v>
      </c>
      <c r="K80" s="29">
        <v>48899.113332539782</v>
      </c>
      <c r="L80" s="29">
        <v>0</v>
      </c>
      <c r="M80" s="29">
        <v>0</v>
      </c>
      <c r="N80" s="29">
        <v>268827.01044537273</v>
      </c>
      <c r="O80" s="29">
        <v>128202.44838675259</v>
      </c>
      <c r="P80" s="29">
        <v>0</v>
      </c>
      <c r="Q80" s="29">
        <v>100.51798583762496</v>
      </c>
      <c r="R80" s="29">
        <v>250.28810840648282</v>
      </c>
      <c r="S80" s="29">
        <v>7129.7404462759778</v>
      </c>
      <c r="T80" s="29">
        <v>53.986842023230487</v>
      </c>
      <c r="U80" s="29">
        <v>0</v>
      </c>
      <c r="V80" s="29">
        <v>0</v>
      </c>
      <c r="W80" s="29">
        <v>0</v>
      </c>
      <c r="X80" s="29">
        <v>0</v>
      </c>
      <c r="Y80" s="29">
        <v>0</v>
      </c>
      <c r="Z80" s="29">
        <v>0</v>
      </c>
      <c r="AA80" s="29">
        <v>35.420399251889123</v>
      </c>
      <c r="AB80" s="29">
        <v>0</v>
      </c>
      <c r="AC80" s="29">
        <v>0</v>
      </c>
      <c r="AD80" s="29">
        <v>0</v>
      </c>
      <c r="AE80" s="29">
        <v>13535.525802204873</v>
      </c>
      <c r="AF80" s="29">
        <v>5418.017970929729</v>
      </c>
      <c r="AG80" s="29">
        <v>0</v>
      </c>
      <c r="AH80" s="29">
        <v>0</v>
      </c>
      <c r="AI80" s="29">
        <v>0</v>
      </c>
      <c r="AJ80" s="29">
        <v>1520.8485158137105</v>
      </c>
      <c r="AK80" s="29">
        <v>0</v>
      </c>
      <c r="AL80" s="29">
        <v>0</v>
      </c>
      <c r="AM80" s="29">
        <v>0</v>
      </c>
      <c r="AN80" s="29">
        <v>0</v>
      </c>
      <c r="AO80" s="29">
        <v>0</v>
      </c>
      <c r="AP80" s="29">
        <v>0</v>
      </c>
      <c r="AQ80" s="29">
        <v>5580.1076715706768</v>
      </c>
      <c r="AR80" s="29">
        <v>82804.533688873154</v>
      </c>
      <c r="AS80" s="29">
        <v>0</v>
      </c>
      <c r="AT80" s="29">
        <v>0</v>
      </c>
      <c r="AU80" s="29">
        <v>0</v>
      </c>
      <c r="AV80" s="29">
        <v>0</v>
      </c>
      <c r="AW80" s="29"/>
      <c r="AX80" s="29"/>
      <c r="AY80" s="29"/>
      <c r="AZ80" s="29"/>
      <c r="BA80" s="29"/>
      <c r="BB80" s="29"/>
      <c r="BC80" s="29"/>
      <c r="BD80" s="29"/>
      <c r="BE80" s="29"/>
      <c r="BF80" s="29"/>
      <c r="BG80" s="29"/>
      <c r="BH80" s="29"/>
      <c r="BI80" s="29"/>
      <c r="BJ80" s="29"/>
      <c r="BK80" s="29"/>
      <c r="BL80" s="29"/>
      <c r="BM80" s="29"/>
      <c r="BN80" s="29"/>
      <c r="BO80" s="29"/>
      <c r="BP80" s="29"/>
      <c r="BQ80" s="29"/>
      <c r="BR80" s="29"/>
      <c r="BS80" s="29"/>
      <c r="BT80" s="29"/>
      <c r="BU80" s="29"/>
      <c r="BV80" s="29"/>
      <c r="BW80" s="29"/>
      <c r="BX80" s="29"/>
      <c r="BY80" s="29"/>
      <c r="BZ80" s="29"/>
      <c r="CA80" s="29"/>
      <c r="CB80" s="29"/>
      <c r="CC80" s="29"/>
      <c r="CD80" s="29"/>
      <c r="CE80" s="29"/>
      <c r="CF80" s="29"/>
      <c r="CG80" s="29"/>
      <c r="CH80" s="29"/>
      <c r="CI80" s="29"/>
      <c r="CJ80" s="29"/>
      <c r="CK80" s="29"/>
      <c r="CL80" s="29"/>
      <c r="CM80" s="29"/>
      <c r="CN80" s="29"/>
      <c r="CO80" s="29"/>
      <c r="CP80" s="29"/>
      <c r="CQ80" s="29"/>
      <c r="CR80" s="29"/>
      <c r="CS80" s="29"/>
      <c r="CT80" s="29"/>
      <c r="CU80" s="29"/>
      <c r="CV80" s="29"/>
      <c r="CW80" s="29"/>
      <c r="CX80" s="29"/>
      <c r="CY80" s="29"/>
      <c r="CZ80" s="29"/>
      <c r="DA80" s="29"/>
      <c r="DB80" s="29"/>
      <c r="DC80" s="29"/>
      <c r="DD80" s="29"/>
      <c r="DE80" s="29"/>
      <c r="DF80" s="29"/>
      <c r="DG80" s="29"/>
      <c r="DH80" s="29"/>
      <c r="DI80" s="29"/>
      <c r="DJ80" s="29"/>
      <c r="DK80" s="29"/>
      <c r="DL80" s="29"/>
      <c r="DM80" s="29"/>
      <c r="DN80" s="29"/>
      <c r="DO80" s="29"/>
      <c r="DP80" s="29"/>
      <c r="DQ80" s="29"/>
    </row>
    <row r="81" spans="1:121" x14ac:dyDescent="0.2">
      <c r="A81" s="1" t="s">
        <v>15</v>
      </c>
      <c r="B81" s="29" t="s">
        <v>132</v>
      </c>
      <c r="C81" s="29">
        <v>0</v>
      </c>
      <c r="D81" s="29">
        <v>0</v>
      </c>
      <c r="E81" s="29">
        <v>0</v>
      </c>
      <c r="F81" s="29">
        <v>0</v>
      </c>
      <c r="G81" s="29">
        <v>0</v>
      </c>
      <c r="H81" s="29">
        <v>242.19270947381531</v>
      </c>
      <c r="I81" s="29">
        <v>0</v>
      </c>
      <c r="J81" s="29">
        <v>0</v>
      </c>
      <c r="K81" s="29">
        <v>42957.044747815824</v>
      </c>
      <c r="L81" s="29">
        <v>0</v>
      </c>
      <c r="M81" s="29">
        <v>0</v>
      </c>
      <c r="N81" s="29">
        <v>33751.578428297886</v>
      </c>
      <c r="O81" s="29">
        <v>22.614713117479042</v>
      </c>
      <c r="P81" s="29">
        <v>0</v>
      </c>
      <c r="Q81" s="29">
        <v>8388.2058302911064</v>
      </c>
      <c r="R81" s="29">
        <v>1565.9063221290587</v>
      </c>
      <c r="S81" s="29">
        <v>260.97667611776501</v>
      </c>
      <c r="T81" s="29">
        <v>0</v>
      </c>
      <c r="U81" s="29">
        <v>0</v>
      </c>
      <c r="V81" s="29">
        <v>0</v>
      </c>
      <c r="W81" s="29">
        <v>0</v>
      </c>
      <c r="X81" s="29">
        <v>0</v>
      </c>
      <c r="Y81" s="29">
        <v>0</v>
      </c>
      <c r="Z81" s="29">
        <v>0</v>
      </c>
      <c r="AA81" s="29">
        <v>0</v>
      </c>
      <c r="AB81" s="29">
        <v>0</v>
      </c>
      <c r="AC81" s="29">
        <v>0</v>
      </c>
      <c r="AD81" s="29">
        <v>12150.447323869494</v>
      </c>
      <c r="AE81" s="29">
        <v>0</v>
      </c>
      <c r="AF81" s="29">
        <v>50.196539815352835</v>
      </c>
      <c r="AG81" s="29">
        <v>0</v>
      </c>
      <c r="AH81" s="29">
        <v>0</v>
      </c>
      <c r="AI81" s="29">
        <v>0</v>
      </c>
      <c r="AJ81" s="29">
        <v>0</v>
      </c>
      <c r="AK81" s="29">
        <v>0</v>
      </c>
      <c r="AL81" s="29">
        <v>0</v>
      </c>
      <c r="AM81" s="29">
        <v>0</v>
      </c>
      <c r="AN81" s="29">
        <v>0</v>
      </c>
      <c r="AO81" s="29">
        <v>0</v>
      </c>
      <c r="AP81" s="29">
        <v>0</v>
      </c>
      <c r="AQ81" s="29">
        <v>52.054828180765</v>
      </c>
      <c r="AR81" s="29">
        <v>7934.3589832368434</v>
      </c>
      <c r="AS81" s="29">
        <v>0</v>
      </c>
      <c r="AT81" s="29">
        <v>0</v>
      </c>
      <c r="AU81" s="29">
        <v>0</v>
      </c>
      <c r="AV81" s="29">
        <v>0</v>
      </c>
      <c r="AW81" s="29"/>
      <c r="AX81" s="29"/>
      <c r="AY81" s="29"/>
      <c r="AZ81" s="29"/>
      <c r="BA81" s="29"/>
      <c r="BB81" s="29"/>
      <c r="BC81" s="29"/>
      <c r="BD81" s="29"/>
      <c r="BE81" s="29"/>
      <c r="BF81" s="29"/>
      <c r="BG81" s="29"/>
      <c r="BH81" s="29"/>
      <c r="BI81" s="29"/>
      <c r="BJ81" s="29"/>
      <c r="BK81" s="29"/>
      <c r="BL81" s="29"/>
      <c r="BM81" s="29"/>
      <c r="BN81" s="29"/>
      <c r="BO81" s="29"/>
      <c r="BP81" s="29"/>
      <c r="BQ81" s="29"/>
      <c r="BR81" s="29"/>
      <c r="BS81" s="29"/>
      <c r="BT81" s="29"/>
      <c r="BU81" s="29"/>
      <c r="BV81" s="29"/>
      <c r="BW81" s="29"/>
      <c r="BX81" s="29"/>
      <c r="BY81" s="29"/>
      <c r="BZ81" s="29"/>
      <c r="CA81" s="29"/>
      <c r="CB81" s="29"/>
      <c r="CC81" s="29"/>
      <c r="CD81" s="29"/>
      <c r="CE81" s="29"/>
      <c r="CF81" s="29"/>
      <c r="CG81" s="29"/>
      <c r="CH81" s="29"/>
      <c r="CI81" s="29"/>
      <c r="CJ81" s="29"/>
      <c r="CK81" s="29"/>
      <c r="CL81" s="29"/>
      <c r="CM81" s="29"/>
      <c r="CN81" s="29"/>
      <c r="CO81" s="29"/>
      <c r="CP81" s="29"/>
      <c r="CQ81" s="29"/>
      <c r="CR81" s="29"/>
      <c r="CS81" s="29"/>
      <c r="CT81" s="29"/>
      <c r="CU81" s="29"/>
      <c r="CV81" s="29"/>
      <c r="CW81" s="29"/>
      <c r="CX81" s="29"/>
      <c r="CY81" s="29"/>
      <c r="CZ81" s="29"/>
      <c r="DA81" s="29"/>
      <c r="DB81" s="29"/>
      <c r="DC81" s="29"/>
      <c r="DD81" s="29"/>
      <c r="DE81" s="29"/>
      <c r="DF81" s="29"/>
      <c r="DG81" s="29"/>
      <c r="DH81" s="29"/>
      <c r="DI81" s="29"/>
      <c r="DJ81" s="29"/>
      <c r="DK81" s="29"/>
      <c r="DL81" s="29"/>
      <c r="DM81" s="29"/>
      <c r="DN81" s="29"/>
      <c r="DO81" s="29"/>
      <c r="DP81" s="29"/>
      <c r="DQ81" s="29"/>
    </row>
    <row r="82" spans="1:121" x14ac:dyDescent="0.2">
      <c r="A82" s="1" t="s">
        <v>16</v>
      </c>
      <c r="B82" s="29" t="s">
        <v>133</v>
      </c>
      <c r="C82" s="29">
        <v>0</v>
      </c>
      <c r="D82" s="29">
        <v>0</v>
      </c>
      <c r="E82" s="29">
        <v>0</v>
      </c>
      <c r="F82" s="29">
        <v>7866.4808751881001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2.2142366915904734</v>
      </c>
      <c r="O82" s="29">
        <v>0</v>
      </c>
      <c r="P82" s="29">
        <v>0</v>
      </c>
      <c r="Q82" s="29">
        <v>303.72695766501022</v>
      </c>
      <c r="R82" s="29">
        <v>45.486450597991947</v>
      </c>
      <c r="S82" s="29">
        <v>5320.0490379946468</v>
      </c>
      <c r="T82" s="29">
        <v>383.38739987322538</v>
      </c>
      <c r="U82" s="29">
        <v>0</v>
      </c>
      <c r="V82" s="29">
        <v>0</v>
      </c>
      <c r="W82" s="29">
        <v>0</v>
      </c>
      <c r="X82" s="29">
        <v>18.789058024956386</v>
      </c>
      <c r="Y82" s="29">
        <v>0</v>
      </c>
      <c r="Z82" s="29">
        <v>0</v>
      </c>
      <c r="AA82" s="29">
        <v>144.45688117157187</v>
      </c>
      <c r="AB82" s="29">
        <v>0</v>
      </c>
      <c r="AC82" s="29">
        <v>0</v>
      </c>
      <c r="AD82" s="29">
        <v>5665.8715558357762</v>
      </c>
      <c r="AE82" s="29">
        <v>2322.5350518891801</v>
      </c>
      <c r="AF82" s="29">
        <v>0</v>
      </c>
      <c r="AG82" s="29">
        <v>0</v>
      </c>
      <c r="AH82" s="29">
        <v>0</v>
      </c>
      <c r="AI82" s="29">
        <v>0</v>
      </c>
      <c r="AJ82" s="29">
        <v>11370.684025301818</v>
      </c>
      <c r="AK82" s="29">
        <v>0</v>
      </c>
      <c r="AL82" s="29">
        <v>0</v>
      </c>
      <c r="AM82" s="29">
        <v>0</v>
      </c>
      <c r="AN82" s="29">
        <v>0</v>
      </c>
      <c r="AO82" s="29">
        <v>0</v>
      </c>
      <c r="AP82" s="29">
        <v>0</v>
      </c>
      <c r="AQ82" s="29">
        <v>139173.15260699479</v>
      </c>
      <c r="AR82" s="29">
        <v>0</v>
      </c>
      <c r="AS82" s="29">
        <v>0</v>
      </c>
      <c r="AT82" s="29">
        <v>0</v>
      </c>
      <c r="AU82" s="29">
        <v>0</v>
      </c>
      <c r="AV82" s="29">
        <v>0</v>
      </c>
      <c r="AW82" s="29"/>
      <c r="AX82" s="29"/>
      <c r="AY82" s="29"/>
      <c r="AZ82" s="29"/>
      <c r="BA82" s="29"/>
      <c r="BB82" s="29"/>
      <c r="BC82" s="29"/>
      <c r="BD82" s="29"/>
      <c r="BE82" s="29"/>
      <c r="BF82" s="29"/>
      <c r="BG82" s="29"/>
      <c r="BH82" s="29"/>
      <c r="BI82" s="29"/>
      <c r="BJ82" s="29"/>
      <c r="BK82" s="29"/>
      <c r="BL82" s="29"/>
      <c r="BM82" s="29"/>
      <c r="BN82" s="29"/>
      <c r="BO82" s="29"/>
      <c r="BP82" s="29"/>
      <c r="BQ82" s="29"/>
      <c r="BR82" s="29"/>
      <c r="BS82" s="29"/>
      <c r="BT82" s="29"/>
      <c r="BU82" s="29"/>
      <c r="BV82" s="29"/>
      <c r="BW82" s="29"/>
      <c r="BX82" s="29"/>
      <c r="BY82" s="29"/>
      <c r="BZ82" s="29"/>
      <c r="CA82" s="29"/>
      <c r="CB82" s="29"/>
      <c r="CC82" s="29"/>
      <c r="CD82" s="29"/>
      <c r="CE82" s="29"/>
      <c r="CF82" s="29"/>
      <c r="CG82" s="29"/>
      <c r="CH82" s="29"/>
      <c r="CI82" s="29"/>
      <c r="CJ82" s="29"/>
      <c r="CK82" s="29"/>
      <c r="CL82" s="29"/>
      <c r="CM82" s="29"/>
      <c r="CN82" s="29"/>
      <c r="CO82" s="29"/>
      <c r="CP82" s="29"/>
      <c r="CQ82" s="29"/>
      <c r="CR82" s="29"/>
      <c r="CS82" s="29"/>
      <c r="CT82" s="29"/>
      <c r="CU82" s="29"/>
      <c r="CV82" s="29"/>
      <c r="CW82" s="29"/>
      <c r="CX82" s="29"/>
      <c r="CY82" s="29"/>
      <c r="CZ82" s="29"/>
      <c r="DA82" s="29"/>
      <c r="DB82" s="29"/>
      <c r="DC82" s="29"/>
      <c r="DD82" s="29"/>
      <c r="DE82" s="29"/>
      <c r="DF82" s="29"/>
      <c r="DG82" s="29"/>
      <c r="DH82" s="29"/>
      <c r="DI82" s="29"/>
      <c r="DJ82" s="29"/>
      <c r="DK82" s="29"/>
      <c r="DL82" s="29"/>
      <c r="DM82" s="29"/>
      <c r="DN82" s="29"/>
      <c r="DO82" s="29"/>
      <c r="DP82" s="29"/>
      <c r="DQ82" s="29"/>
    </row>
    <row r="83" spans="1:121" x14ac:dyDescent="0.2">
      <c r="A83" s="1" t="s">
        <v>17</v>
      </c>
      <c r="B83" s="29" t="s">
        <v>134</v>
      </c>
      <c r="C83" s="29">
        <v>0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4.1077394899621913</v>
      </c>
      <c r="P83" s="29">
        <v>0</v>
      </c>
      <c r="Q83" s="29">
        <v>0</v>
      </c>
      <c r="R83" s="29">
        <v>7.9547610819699299</v>
      </c>
      <c r="S83" s="29">
        <v>1440.261565464072</v>
      </c>
      <c r="T83" s="29">
        <v>0</v>
      </c>
      <c r="U83" s="29">
        <v>0</v>
      </c>
      <c r="V83" s="29">
        <v>0</v>
      </c>
      <c r="W83" s="29">
        <v>0</v>
      </c>
      <c r="X83" s="29">
        <v>0</v>
      </c>
      <c r="Y83" s="29">
        <v>0</v>
      </c>
      <c r="Z83" s="29">
        <v>0</v>
      </c>
      <c r="AA83" s="29">
        <v>8422.9479795648294</v>
      </c>
      <c r="AB83" s="29">
        <v>0</v>
      </c>
      <c r="AC83" s="29">
        <v>0</v>
      </c>
      <c r="AD83" s="29">
        <v>0</v>
      </c>
      <c r="AE83" s="29">
        <v>2010.3821590684902</v>
      </c>
      <c r="AF83" s="29">
        <v>0</v>
      </c>
      <c r="AG83" s="29">
        <v>53.967443647166938</v>
      </c>
      <c r="AH83" s="29">
        <v>0</v>
      </c>
      <c r="AI83" s="29">
        <v>0</v>
      </c>
      <c r="AJ83" s="29">
        <v>22272.798028869824</v>
      </c>
      <c r="AK83" s="29">
        <v>0</v>
      </c>
      <c r="AL83" s="29">
        <v>0</v>
      </c>
      <c r="AM83" s="29">
        <v>0</v>
      </c>
      <c r="AN83" s="29">
        <v>0</v>
      </c>
      <c r="AO83" s="29">
        <v>0</v>
      </c>
      <c r="AP83" s="29">
        <v>0</v>
      </c>
      <c r="AQ83" s="29">
        <v>705.95819572402513</v>
      </c>
      <c r="AR83" s="29">
        <v>0</v>
      </c>
      <c r="AS83" s="29">
        <v>0</v>
      </c>
      <c r="AT83" s="29">
        <v>0</v>
      </c>
      <c r="AU83" s="29">
        <v>0</v>
      </c>
      <c r="AV83" s="29">
        <v>0</v>
      </c>
      <c r="AW83" s="29"/>
      <c r="AX83" s="29"/>
      <c r="AY83" s="29"/>
      <c r="AZ83" s="29"/>
      <c r="BA83" s="29"/>
      <c r="BB83" s="29"/>
      <c r="BC83" s="29"/>
      <c r="BD83" s="29"/>
      <c r="BE83" s="29"/>
      <c r="BF83" s="29"/>
      <c r="BG83" s="29"/>
      <c r="BH83" s="29"/>
      <c r="BI83" s="29"/>
      <c r="BJ83" s="29"/>
      <c r="BK83" s="29"/>
      <c r="BL83" s="29"/>
      <c r="BM83" s="29"/>
      <c r="BN83" s="29"/>
      <c r="BO83" s="29"/>
      <c r="BP83" s="29"/>
      <c r="BQ83" s="29"/>
      <c r="BR83" s="29"/>
      <c r="BS83" s="29"/>
      <c r="BT83" s="29"/>
      <c r="BU83" s="29"/>
      <c r="BV83" s="29"/>
      <c r="BW83" s="29"/>
      <c r="BX83" s="29"/>
      <c r="BY83" s="29"/>
      <c r="BZ83" s="29"/>
      <c r="CA83" s="29"/>
      <c r="CB83" s="29"/>
      <c r="CC83" s="29"/>
      <c r="CD83" s="29"/>
      <c r="CE83" s="29"/>
      <c r="CF83" s="29"/>
      <c r="CG83" s="29"/>
      <c r="CH83" s="29"/>
      <c r="CI83" s="29"/>
      <c r="CJ83" s="29"/>
      <c r="CK83" s="29"/>
      <c r="CL83" s="29"/>
      <c r="CM83" s="29"/>
      <c r="CN83" s="29"/>
      <c r="CO83" s="29"/>
      <c r="CP83" s="29"/>
      <c r="CQ83" s="29"/>
      <c r="CR83" s="29"/>
      <c r="CS83" s="29"/>
      <c r="CT83" s="29"/>
      <c r="CU83" s="29"/>
      <c r="CV83" s="29"/>
      <c r="CW83" s="29"/>
      <c r="CX83" s="29"/>
      <c r="CY83" s="29"/>
      <c r="CZ83" s="29"/>
      <c r="DA83" s="29"/>
      <c r="DB83" s="29"/>
      <c r="DC83" s="29"/>
      <c r="DD83" s="29"/>
      <c r="DE83" s="29"/>
      <c r="DF83" s="29"/>
      <c r="DG83" s="29"/>
      <c r="DH83" s="29"/>
      <c r="DI83" s="29"/>
      <c r="DJ83" s="29"/>
      <c r="DK83" s="29"/>
      <c r="DL83" s="29"/>
      <c r="DM83" s="29"/>
      <c r="DN83" s="29"/>
      <c r="DO83" s="29"/>
      <c r="DP83" s="29"/>
      <c r="DQ83" s="29"/>
    </row>
    <row r="84" spans="1:121" x14ac:dyDescent="0.2">
      <c r="A84" s="1" t="s">
        <v>18</v>
      </c>
      <c r="B84" s="29" t="s">
        <v>135</v>
      </c>
      <c r="C84" s="29">
        <v>0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1482453.0060935633</v>
      </c>
      <c r="N84" s="29">
        <v>0</v>
      </c>
      <c r="O84" s="29">
        <v>0</v>
      </c>
      <c r="P84" s="29">
        <v>0</v>
      </c>
      <c r="Q84" s="29">
        <v>0</v>
      </c>
      <c r="R84" s="29">
        <v>0</v>
      </c>
      <c r="S84" s="29">
        <v>0</v>
      </c>
      <c r="T84" s="29">
        <v>0</v>
      </c>
      <c r="U84" s="29">
        <v>0</v>
      </c>
      <c r="V84" s="29">
        <v>0</v>
      </c>
      <c r="W84" s="29">
        <v>0</v>
      </c>
      <c r="X84" s="29">
        <v>669586.71915622521</v>
      </c>
      <c r="Y84" s="29">
        <v>0</v>
      </c>
      <c r="Z84" s="29">
        <v>0</v>
      </c>
      <c r="AA84" s="29">
        <v>0</v>
      </c>
      <c r="AB84" s="29">
        <v>0</v>
      </c>
      <c r="AC84" s="29">
        <v>0</v>
      </c>
      <c r="AD84" s="29">
        <v>0</v>
      </c>
      <c r="AE84" s="29">
        <v>0</v>
      </c>
      <c r="AF84" s="29">
        <v>0</v>
      </c>
      <c r="AG84" s="29">
        <v>0</v>
      </c>
      <c r="AH84" s="29">
        <v>0</v>
      </c>
      <c r="AI84" s="29">
        <v>0</v>
      </c>
      <c r="AJ84" s="29">
        <v>0</v>
      </c>
      <c r="AK84" s="29">
        <v>0</v>
      </c>
      <c r="AL84" s="29">
        <v>0</v>
      </c>
      <c r="AM84" s="29">
        <v>0</v>
      </c>
      <c r="AN84" s="29">
        <v>0</v>
      </c>
      <c r="AO84" s="29">
        <v>0</v>
      </c>
      <c r="AP84" s="29">
        <v>0</v>
      </c>
      <c r="AQ84" s="29">
        <v>0</v>
      </c>
      <c r="AR84" s="29">
        <v>0</v>
      </c>
      <c r="AS84" s="29">
        <v>0</v>
      </c>
      <c r="AT84" s="29">
        <v>0</v>
      </c>
      <c r="AU84" s="29">
        <v>0</v>
      </c>
      <c r="AV84" s="29">
        <v>0</v>
      </c>
      <c r="AW84" s="29"/>
      <c r="AX84" s="29"/>
      <c r="AY84" s="29"/>
      <c r="AZ84" s="29"/>
      <c r="BA84" s="29"/>
      <c r="BB84" s="29"/>
      <c r="BC84" s="29"/>
      <c r="BD84" s="29"/>
      <c r="BE84" s="29"/>
      <c r="BF84" s="29"/>
      <c r="BG84" s="29"/>
      <c r="BH84" s="29"/>
      <c r="BI84" s="29"/>
      <c r="BJ84" s="29"/>
      <c r="BK84" s="29"/>
      <c r="BL84" s="29"/>
      <c r="BM84" s="29"/>
      <c r="BN84" s="29"/>
      <c r="BO84" s="29"/>
      <c r="BP84" s="29"/>
      <c r="BQ84" s="29"/>
      <c r="BR84" s="29"/>
      <c r="BS84" s="29"/>
      <c r="BT84" s="29"/>
      <c r="BU84" s="29"/>
      <c r="BV84" s="29"/>
      <c r="BW84" s="29"/>
      <c r="BX84" s="29"/>
      <c r="BY84" s="29"/>
      <c r="BZ84" s="29"/>
      <c r="CA84" s="29"/>
      <c r="CB84" s="29"/>
      <c r="CC84" s="29"/>
      <c r="CD84" s="29"/>
      <c r="CE84" s="29"/>
      <c r="CF84" s="29"/>
      <c r="CG84" s="29"/>
      <c r="CH84" s="29"/>
      <c r="CI84" s="29"/>
      <c r="CJ84" s="29"/>
      <c r="CK84" s="29"/>
      <c r="CL84" s="29"/>
      <c r="CM84" s="29"/>
      <c r="CN84" s="29"/>
      <c r="CO84" s="29"/>
      <c r="CP84" s="29"/>
      <c r="CQ84" s="29"/>
      <c r="CR84" s="29"/>
      <c r="CS84" s="29"/>
      <c r="CT84" s="29"/>
      <c r="CU84" s="29"/>
      <c r="CV84" s="29"/>
      <c r="CW84" s="29"/>
      <c r="CX84" s="29"/>
      <c r="CY84" s="29"/>
      <c r="CZ84" s="29"/>
      <c r="DA84" s="29"/>
      <c r="DB84" s="29"/>
      <c r="DC84" s="29"/>
      <c r="DD84" s="29"/>
      <c r="DE84" s="29"/>
      <c r="DF84" s="29"/>
      <c r="DG84" s="29"/>
      <c r="DH84" s="29"/>
      <c r="DI84" s="29"/>
      <c r="DJ84" s="29"/>
      <c r="DK84" s="29"/>
      <c r="DL84" s="29"/>
      <c r="DM84" s="29"/>
      <c r="DN84" s="29"/>
      <c r="DO84" s="29"/>
      <c r="DP84" s="29"/>
      <c r="DQ84" s="29"/>
    </row>
    <row r="85" spans="1:121" x14ac:dyDescent="0.2">
      <c r="A85" s="1" t="s">
        <v>19</v>
      </c>
      <c r="B85" s="29" t="s">
        <v>136</v>
      </c>
      <c r="C85" s="29">
        <v>2410.1120575016953</v>
      </c>
      <c r="D85" s="29">
        <v>11.570648940339009</v>
      </c>
      <c r="E85" s="29">
        <v>0</v>
      </c>
      <c r="F85" s="29">
        <v>0</v>
      </c>
      <c r="G85" s="29">
        <v>13377.225988892875</v>
      </c>
      <c r="H85" s="29">
        <v>0</v>
      </c>
      <c r="I85" s="29">
        <v>0</v>
      </c>
      <c r="J85" s="29">
        <v>0</v>
      </c>
      <c r="K85" s="29">
        <v>2519.6716634987611</v>
      </c>
      <c r="L85" s="29">
        <v>0</v>
      </c>
      <c r="M85" s="29">
        <v>1291.8118612548612</v>
      </c>
      <c r="N85" s="29">
        <v>4.4824975758648584</v>
      </c>
      <c r="O85" s="29">
        <v>873.78444297500266</v>
      </c>
      <c r="P85" s="29">
        <v>31.105332245851333</v>
      </c>
      <c r="Q85" s="29">
        <v>0</v>
      </c>
      <c r="R85" s="29">
        <v>52.186276850364294</v>
      </c>
      <c r="S85" s="29">
        <v>63692.782033905991</v>
      </c>
      <c r="T85" s="29">
        <v>1313.2357242530347</v>
      </c>
      <c r="U85" s="29">
        <v>0</v>
      </c>
      <c r="V85" s="29">
        <v>0</v>
      </c>
      <c r="W85" s="29">
        <v>0</v>
      </c>
      <c r="X85" s="29">
        <v>6621.6718082753459</v>
      </c>
      <c r="Y85" s="29">
        <v>0</v>
      </c>
      <c r="Z85" s="29">
        <v>0</v>
      </c>
      <c r="AA85" s="29">
        <v>5996.971278440109</v>
      </c>
      <c r="AB85" s="29">
        <v>0</v>
      </c>
      <c r="AC85" s="29">
        <v>0</v>
      </c>
      <c r="AD85" s="29">
        <v>0</v>
      </c>
      <c r="AE85" s="29">
        <v>7738.893155498984</v>
      </c>
      <c r="AF85" s="29">
        <v>29631.791276263601</v>
      </c>
      <c r="AG85" s="29">
        <v>0</v>
      </c>
      <c r="AH85" s="29">
        <v>0</v>
      </c>
      <c r="AI85" s="29">
        <v>0</v>
      </c>
      <c r="AJ85" s="29">
        <v>456.45669512594009</v>
      </c>
      <c r="AK85" s="29">
        <v>0</v>
      </c>
      <c r="AL85" s="29">
        <v>0</v>
      </c>
      <c r="AM85" s="29">
        <v>0</v>
      </c>
      <c r="AN85" s="29">
        <v>0</v>
      </c>
      <c r="AO85" s="29">
        <v>0</v>
      </c>
      <c r="AP85" s="29">
        <v>0</v>
      </c>
      <c r="AQ85" s="29">
        <v>152905.09987281467</v>
      </c>
      <c r="AR85" s="29">
        <v>26.803228447235885</v>
      </c>
      <c r="AS85" s="29">
        <v>0</v>
      </c>
      <c r="AT85" s="29">
        <v>0</v>
      </c>
      <c r="AU85" s="29">
        <v>0</v>
      </c>
      <c r="AV85" s="29">
        <v>0</v>
      </c>
      <c r="AW85" s="29"/>
      <c r="AX85" s="29"/>
      <c r="AY85" s="29"/>
      <c r="AZ85" s="29"/>
      <c r="BA85" s="29"/>
      <c r="BB85" s="29"/>
      <c r="BC85" s="29"/>
      <c r="BD85" s="29"/>
      <c r="BE85" s="29"/>
      <c r="BF85" s="29"/>
      <c r="BG85" s="29"/>
      <c r="BH85" s="29"/>
      <c r="BI85" s="29"/>
      <c r="BJ85" s="29"/>
      <c r="BK85" s="29"/>
      <c r="BL85" s="29"/>
      <c r="BM85" s="29"/>
      <c r="BN85" s="29"/>
      <c r="BO85" s="29"/>
      <c r="BP85" s="29"/>
      <c r="BQ85" s="29"/>
      <c r="BR85" s="29"/>
      <c r="BS85" s="29"/>
      <c r="BT85" s="29"/>
      <c r="BU85" s="29"/>
      <c r="BV85" s="29"/>
      <c r="BW85" s="29"/>
      <c r="BX85" s="29"/>
      <c r="BY85" s="29"/>
      <c r="BZ85" s="29"/>
      <c r="CA85" s="29"/>
      <c r="CB85" s="29"/>
      <c r="CC85" s="29"/>
      <c r="CD85" s="29"/>
      <c r="CE85" s="29"/>
      <c r="CF85" s="29"/>
      <c r="CG85" s="29"/>
      <c r="CH85" s="29"/>
      <c r="CI85" s="29"/>
      <c r="CJ85" s="29"/>
      <c r="CK85" s="29"/>
      <c r="CL85" s="29"/>
      <c r="CM85" s="29"/>
      <c r="CN85" s="29"/>
      <c r="CO85" s="29"/>
      <c r="CP85" s="29"/>
      <c r="CQ85" s="29"/>
      <c r="CR85" s="29"/>
      <c r="CS85" s="29"/>
      <c r="CT85" s="29"/>
      <c r="CU85" s="29"/>
      <c r="CV85" s="29"/>
      <c r="CW85" s="29"/>
      <c r="CX85" s="29"/>
      <c r="CY85" s="29"/>
      <c r="CZ85" s="29"/>
      <c r="DA85" s="29"/>
      <c r="DB85" s="29"/>
      <c r="DC85" s="29"/>
      <c r="DD85" s="29"/>
      <c r="DE85" s="29"/>
      <c r="DF85" s="29"/>
      <c r="DG85" s="29"/>
      <c r="DH85" s="29"/>
      <c r="DI85" s="29"/>
      <c r="DJ85" s="29"/>
      <c r="DK85" s="29"/>
      <c r="DL85" s="29"/>
      <c r="DM85" s="29"/>
      <c r="DN85" s="29"/>
      <c r="DO85" s="29"/>
      <c r="DP85" s="29"/>
      <c r="DQ85" s="29"/>
    </row>
    <row r="86" spans="1:121" x14ac:dyDescent="0.2">
      <c r="A86" s="1" t="s">
        <v>20</v>
      </c>
      <c r="B86" s="29" t="s">
        <v>137</v>
      </c>
      <c r="C86" s="29">
        <v>4919.8487370940011</v>
      </c>
      <c r="D86" s="29">
        <v>0</v>
      </c>
      <c r="E86" s="29">
        <v>1767.5135069278786</v>
      </c>
      <c r="F86" s="29">
        <v>61542.265322782376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  <c r="L86" s="29">
        <v>0</v>
      </c>
      <c r="M86" s="29">
        <v>0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827.48466358308019</v>
      </c>
      <c r="T86" s="29">
        <v>71831.110869107884</v>
      </c>
      <c r="U86" s="29">
        <v>0</v>
      </c>
      <c r="V86" s="29">
        <v>0</v>
      </c>
      <c r="W86" s="29">
        <v>0</v>
      </c>
      <c r="X86" s="29">
        <v>0</v>
      </c>
      <c r="Y86" s="29">
        <v>0</v>
      </c>
      <c r="Z86" s="29">
        <v>0</v>
      </c>
      <c r="AA86" s="29">
        <v>0</v>
      </c>
      <c r="AB86" s="29">
        <v>0</v>
      </c>
      <c r="AC86" s="29">
        <v>0</v>
      </c>
      <c r="AD86" s="29">
        <v>0</v>
      </c>
      <c r="AE86" s="29">
        <v>0</v>
      </c>
      <c r="AF86" s="29">
        <v>7605.8400369913215</v>
      </c>
      <c r="AG86" s="29">
        <v>0</v>
      </c>
      <c r="AH86" s="29">
        <v>0</v>
      </c>
      <c r="AI86" s="29">
        <v>0</v>
      </c>
      <c r="AJ86" s="29">
        <v>0</v>
      </c>
      <c r="AK86" s="29">
        <v>0</v>
      </c>
      <c r="AL86" s="29">
        <v>0</v>
      </c>
      <c r="AM86" s="29">
        <v>0</v>
      </c>
      <c r="AN86" s="29">
        <v>0</v>
      </c>
      <c r="AO86" s="29">
        <v>0</v>
      </c>
      <c r="AP86" s="29">
        <v>0</v>
      </c>
      <c r="AQ86" s="29">
        <v>1667.5648318382111</v>
      </c>
      <c r="AR86" s="29">
        <v>0</v>
      </c>
      <c r="AS86" s="29">
        <v>0</v>
      </c>
      <c r="AT86" s="29">
        <v>0</v>
      </c>
      <c r="AU86" s="29">
        <v>0</v>
      </c>
      <c r="AV86" s="29">
        <v>0</v>
      </c>
      <c r="AW86" s="29"/>
      <c r="AX86" s="29"/>
      <c r="AY86" s="29"/>
      <c r="AZ86" s="29"/>
      <c r="BA86" s="29"/>
      <c r="BB86" s="29"/>
      <c r="BC86" s="29"/>
      <c r="BD86" s="29"/>
      <c r="BE86" s="29"/>
      <c r="BF86" s="29"/>
      <c r="BG86" s="29"/>
      <c r="BH86" s="29"/>
      <c r="BI86" s="29"/>
      <c r="BJ86" s="29"/>
      <c r="BK86" s="29"/>
      <c r="BL86" s="29"/>
      <c r="BM86" s="29"/>
      <c r="BN86" s="29"/>
      <c r="BO86" s="29"/>
      <c r="BP86" s="29"/>
      <c r="BQ86" s="29"/>
      <c r="BR86" s="29"/>
      <c r="BS86" s="29"/>
      <c r="BT86" s="29"/>
      <c r="BU86" s="29"/>
      <c r="BV86" s="29"/>
      <c r="BW86" s="29"/>
      <c r="BX86" s="29"/>
      <c r="BY86" s="29"/>
      <c r="BZ86" s="29"/>
      <c r="CA86" s="29"/>
      <c r="CB86" s="29"/>
      <c r="CC86" s="29"/>
      <c r="CD86" s="29"/>
      <c r="CE86" s="29"/>
      <c r="CF86" s="29"/>
      <c r="CG86" s="29"/>
      <c r="CH86" s="29"/>
      <c r="CI86" s="29"/>
      <c r="CJ86" s="29"/>
      <c r="CK86" s="29"/>
      <c r="CL86" s="29"/>
      <c r="CM86" s="29"/>
      <c r="CN86" s="29"/>
      <c r="CO86" s="29"/>
      <c r="CP86" s="29"/>
      <c r="CQ86" s="29"/>
      <c r="CR86" s="29"/>
      <c r="CS86" s="29"/>
      <c r="CT86" s="29"/>
      <c r="CU86" s="29"/>
      <c r="CV86" s="29"/>
      <c r="CW86" s="29"/>
      <c r="CX86" s="29"/>
      <c r="CY86" s="29"/>
      <c r="CZ86" s="29"/>
      <c r="DA86" s="29"/>
      <c r="DB86" s="29"/>
      <c r="DC86" s="29"/>
      <c r="DD86" s="29"/>
      <c r="DE86" s="29"/>
      <c r="DF86" s="29"/>
      <c r="DG86" s="29"/>
      <c r="DH86" s="29"/>
      <c r="DI86" s="29"/>
      <c r="DJ86" s="29"/>
      <c r="DK86" s="29"/>
      <c r="DL86" s="29"/>
      <c r="DM86" s="29"/>
      <c r="DN86" s="29"/>
      <c r="DO86" s="29"/>
      <c r="DP86" s="29"/>
      <c r="DQ86" s="29"/>
    </row>
    <row r="87" spans="1:121" x14ac:dyDescent="0.2">
      <c r="A87" s="1" t="s">
        <v>21</v>
      </c>
      <c r="B87" s="29" t="s">
        <v>138</v>
      </c>
      <c r="C87" s="29">
        <v>0</v>
      </c>
      <c r="D87" s="29">
        <v>0</v>
      </c>
      <c r="E87" s="29">
        <v>0</v>
      </c>
      <c r="F87" s="29">
        <v>0</v>
      </c>
      <c r="G87" s="29">
        <v>3451.8670342235346</v>
      </c>
      <c r="H87" s="29">
        <v>134.7570755619644</v>
      </c>
      <c r="I87" s="29">
        <v>0</v>
      </c>
      <c r="J87" s="29">
        <v>0</v>
      </c>
      <c r="K87" s="29">
        <v>2459.5543906982334</v>
      </c>
      <c r="L87" s="29">
        <v>0</v>
      </c>
      <c r="M87" s="29">
        <v>0</v>
      </c>
      <c r="N87" s="29">
        <v>4839.6468891580698</v>
      </c>
      <c r="O87" s="29">
        <v>1856.3728149083761</v>
      </c>
      <c r="P87" s="29">
        <v>270.02255016801166</v>
      </c>
      <c r="Q87" s="29">
        <v>8867.6682056907139</v>
      </c>
      <c r="R87" s="29">
        <v>13544.273695278864</v>
      </c>
      <c r="S87" s="29">
        <v>20623.152814122528</v>
      </c>
      <c r="T87" s="29">
        <v>8649.4926115075032</v>
      </c>
      <c r="U87" s="29">
        <v>0</v>
      </c>
      <c r="V87" s="29">
        <v>0</v>
      </c>
      <c r="W87" s="29">
        <v>3982.4921199241398</v>
      </c>
      <c r="X87" s="29">
        <v>9059.5605433745168</v>
      </c>
      <c r="Y87" s="29">
        <v>0</v>
      </c>
      <c r="Z87" s="29">
        <v>0</v>
      </c>
      <c r="AA87" s="29">
        <v>617.69521617496605</v>
      </c>
      <c r="AB87" s="29">
        <v>0</v>
      </c>
      <c r="AC87" s="29">
        <v>0</v>
      </c>
      <c r="AD87" s="29">
        <v>5.9749640035110723</v>
      </c>
      <c r="AE87" s="29">
        <v>9508.3563057274387</v>
      </c>
      <c r="AF87" s="29">
        <v>4966.1575893009649</v>
      </c>
      <c r="AG87" s="29">
        <v>0</v>
      </c>
      <c r="AH87" s="29">
        <v>0</v>
      </c>
      <c r="AI87" s="29">
        <v>0</v>
      </c>
      <c r="AJ87" s="29">
        <v>3889.4184946121823</v>
      </c>
      <c r="AK87" s="29">
        <v>0</v>
      </c>
      <c r="AL87" s="29">
        <v>0</v>
      </c>
      <c r="AM87" s="29">
        <v>0</v>
      </c>
      <c r="AN87" s="29">
        <v>0</v>
      </c>
      <c r="AO87" s="29">
        <v>0</v>
      </c>
      <c r="AP87" s="29">
        <v>0</v>
      </c>
      <c r="AQ87" s="29">
        <v>3942.873942960427</v>
      </c>
      <c r="AR87" s="29">
        <v>545.67828520537057</v>
      </c>
      <c r="AS87" s="29">
        <v>0</v>
      </c>
      <c r="AT87" s="29">
        <v>0</v>
      </c>
      <c r="AU87" s="29">
        <v>0</v>
      </c>
      <c r="AV87" s="29">
        <v>0</v>
      </c>
      <c r="AW87" s="29"/>
      <c r="AX87" s="29"/>
      <c r="AY87" s="29"/>
      <c r="AZ87" s="29"/>
      <c r="BA87" s="29"/>
      <c r="BB87" s="29"/>
      <c r="BC87" s="29"/>
      <c r="BD87" s="29"/>
      <c r="BE87" s="29"/>
      <c r="BF87" s="29"/>
      <c r="BG87" s="29"/>
      <c r="BH87" s="29"/>
      <c r="BI87" s="29"/>
      <c r="BJ87" s="29"/>
      <c r="BK87" s="29"/>
      <c r="BL87" s="29"/>
      <c r="BM87" s="29"/>
      <c r="BN87" s="29"/>
      <c r="BO87" s="29"/>
      <c r="BP87" s="29"/>
      <c r="BQ87" s="29"/>
      <c r="BR87" s="29"/>
      <c r="BS87" s="29"/>
      <c r="BT87" s="29"/>
      <c r="BU87" s="29"/>
      <c r="BV87" s="29"/>
      <c r="BW87" s="29"/>
      <c r="BX87" s="29"/>
      <c r="BY87" s="29"/>
      <c r="BZ87" s="29"/>
      <c r="CA87" s="29"/>
      <c r="CB87" s="29"/>
      <c r="CC87" s="29"/>
      <c r="CD87" s="29"/>
      <c r="CE87" s="29"/>
      <c r="CF87" s="29"/>
      <c r="CG87" s="29"/>
      <c r="CH87" s="29"/>
      <c r="CI87" s="29"/>
      <c r="CJ87" s="29"/>
      <c r="CK87" s="29"/>
      <c r="CL87" s="29"/>
      <c r="CM87" s="29"/>
      <c r="CN87" s="29"/>
      <c r="CO87" s="29"/>
      <c r="CP87" s="29"/>
      <c r="CQ87" s="29"/>
      <c r="CR87" s="29"/>
      <c r="CS87" s="29"/>
      <c r="CT87" s="29"/>
      <c r="CU87" s="29"/>
      <c r="CV87" s="29"/>
      <c r="CW87" s="29"/>
      <c r="CX87" s="29"/>
      <c r="CY87" s="29"/>
      <c r="CZ87" s="29"/>
      <c r="DA87" s="29"/>
      <c r="DB87" s="29"/>
      <c r="DC87" s="29"/>
      <c r="DD87" s="29"/>
      <c r="DE87" s="29"/>
      <c r="DF87" s="29"/>
      <c r="DG87" s="29"/>
      <c r="DH87" s="29"/>
      <c r="DI87" s="29"/>
      <c r="DJ87" s="29"/>
      <c r="DK87" s="29"/>
      <c r="DL87" s="29"/>
      <c r="DM87" s="29"/>
      <c r="DN87" s="29"/>
      <c r="DO87" s="29"/>
      <c r="DP87" s="29"/>
      <c r="DQ87" s="29"/>
    </row>
    <row r="88" spans="1:121" x14ac:dyDescent="0.2">
      <c r="A88" s="1" t="s">
        <v>22</v>
      </c>
      <c r="B88" s="29" t="s">
        <v>139</v>
      </c>
      <c r="C88" s="29">
        <v>0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113.39830468554428</v>
      </c>
      <c r="L88" s="29">
        <v>0</v>
      </c>
      <c r="M88" s="29">
        <v>0</v>
      </c>
      <c r="N88" s="29">
        <v>56695.180433553847</v>
      </c>
      <c r="O88" s="29">
        <v>2.0088641167145207</v>
      </c>
      <c r="P88" s="29">
        <v>0</v>
      </c>
      <c r="Q88" s="29">
        <v>87601.556701348716</v>
      </c>
      <c r="R88" s="29">
        <v>2486.4132455353724</v>
      </c>
      <c r="S88" s="29">
        <v>85.957884062251495</v>
      </c>
      <c r="T88" s="29">
        <v>0</v>
      </c>
      <c r="U88" s="29">
        <v>0</v>
      </c>
      <c r="V88" s="29">
        <v>0</v>
      </c>
      <c r="W88" s="29">
        <v>0</v>
      </c>
      <c r="X88" s="29">
        <v>12.266466477914872</v>
      </c>
      <c r="Y88" s="29">
        <v>0</v>
      </c>
      <c r="Z88" s="29">
        <v>0</v>
      </c>
      <c r="AA88" s="29">
        <v>0</v>
      </c>
      <c r="AB88" s="29">
        <v>0</v>
      </c>
      <c r="AC88" s="29">
        <v>0</v>
      </c>
      <c r="AD88" s="29">
        <v>0</v>
      </c>
      <c r="AE88" s="29">
        <v>56.606640995877228</v>
      </c>
      <c r="AF88" s="29">
        <v>837.08039249547039</v>
      </c>
      <c r="AG88" s="29">
        <v>0</v>
      </c>
      <c r="AH88" s="29">
        <v>0</v>
      </c>
      <c r="AI88" s="29">
        <v>0</v>
      </c>
      <c r="AJ88" s="29">
        <v>666.01325958518214</v>
      </c>
      <c r="AK88" s="29">
        <v>0</v>
      </c>
      <c r="AL88" s="29">
        <v>0</v>
      </c>
      <c r="AM88" s="29">
        <v>0</v>
      </c>
      <c r="AN88" s="29">
        <v>0</v>
      </c>
      <c r="AO88" s="29">
        <v>0</v>
      </c>
      <c r="AP88" s="29">
        <v>0</v>
      </c>
      <c r="AQ88" s="29">
        <v>0</v>
      </c>
      <c r="AR88" s="29">
        <v>-47.727485142574366</v>
      </c>
      <c r="AS88" s="29">
        <v>0</v>
      </c>
      <c r="AT88" s="29">
        <v>0</v>
      </c>
      <c r="AU88" s="29">
        <v>0</v>
      </c>
      <c r="AV88" s="29">
        <v>0</v>
      </c>
      <c r="AW88" s="29"/>
      <c r="AX88" s="29"/>
      <c r="AY88" s="29"/>
      <c r="AZ88" s="29"/>
      <c r="BA88" s="29"/>
      <c r="BB88" s="29"/>
      <c r="BC88" s="29"/>
      <c r="BD88" s="29"/>
      <c r="BE88" s="29"/>
      <c r="BF88" s="29"/>
      <c r="BG88" s="29"/>
      <c r="BH88" s="29"/>
      <c r="BI88" s="29"/>
      <c r="BJ88" s="29"/>
      <c r="BK88" s="29"/>
      <c r="BL88" s="29"/>
      <c r="BM88" s="29"/>
      <c r="BN88" s="29"/>
      <c r="BO88" s="29"/>
      <c r="BP88" s="29"/>
      <c r="BQ88" s="29"/>
      <c r="BR88" s="29"/>
      <c r="BS88" s="29"/>
      <c r="BT88" s="29"/>
      <c r="BU88" s="29"/>
      <c r="BV88" s="29"/>
      <c r="BW88" s="29"/>
      <c r="BX88" s="29"/>
      <c r="BY88" s="29"/>
      <c r="BZ88" s="29"/>
      <c r="CA88" s="29"/>
      <c r="CB88" s="29"/>
      <c r="CC88" s="29"/>
      <c r="CD88" s="29"/>
      <c r="CE88" s="29"/>
      <c r="CF88" s="29"/>
      <c r="CG88" s="29"/>
      <c r="CH88" s="29"/>
      <c r="CI88" s="29"/>
      <c r="CJ88" s="29"/>
      <c r="CK88" s="29"/>
      <c r="CL88" s="29"/>
      <c r="CM88" s="29"/>
      <c r="CN88" s="29"/>
      <c r="CO88" s="29"/>
      <c r="CP88" s="29"/>
      <c r="CQ88" s="29"/>
      <c r="CR88" s="29"/>
      <c r="CS88" s="29"/>
      <c r="CT88" s="29"/>
      <c r="CU88" s="29"/>
      <c r="CV88" s="29"/>
      <c r="CW88" s="29"/>
      <c r="CX88" s="29"/>
      <c r="CY88" s="29"/>
      <c r="CZ88" s="29"/>
      <c r="DA88" s="29"/>
      <c r="DB88" s="29"/>
      <c r="DC88" s="29"/>
      <c r="DD88" s="29"/>
      <c r="DE88" s="29"/>
      <c r="DF88" s="29"/>
      <c r="DG88" s="29"/>
      <c r="DH88" s="29"/>
      <c r="DI88" s="29"/>
      <c r="DJ88" s="29"/>
      <c r="DK88" s="29"/>
      <c r="DL88" s="29"/>
      <c r="DM88" s="29"/>
      <c r="DN88" s="29"/>
      <c r="DO88" s="29"/>
      <c r="DP88" s="29"/>
      <c r="DQ88" s="29"/>
    </row>
    <row r="89" spans="1:121" x14ac:dyDescent="0.2">
      <c r="A89" s="1" t="s">
        <v>23</v>
      </c>
      <c r="B89" s="29" t="s">
        <v>140</v>
      </c>
      <c r="C89" s="29">
        <v>0</v>
      </c>
      <c r="D89" s="29">
        <v>0</v>
      </c>
      <c r="E89" s="29">
        <v>0</v>
      </c>
      <c r="F89" s="29">
        <v>0</v>
      </c>
      <c r="G89" s="29">
        <v>1.031984686501306</v>
      </c>
      <c r="H89" s="29">
        <v>0</v>
      </c>
      <c r="I89" s="29">
        <v>0</v>
      </c>
      <c r="J89" s="29">
        <v>0</v>
      </c>
      <c r="K89" s="29">
        <v>0</v>
      </c>
      <c r="L89" s="29">
        <v>0</v>
      </c>
      <c r="M89" s="29">
        <v>0</v>
      </c>
      <c r="N89" s="29">
        <v>2171.3273906390341</v>
      </c>
      <c r="O89" s="29">
        <v>4.2904396438344952</v>
      </c>
      <c r="P89" s="29">
        <v>219.51691299670077</v>
      </c>
      <c r="Q89" s="29">
        <v>173.8990332832004</v>
      </c>
      <c r="R89" s="29">
        <v>330.34227958770572</v>
      </c>
      <c r="S89" s="29">
        <v>6345.6146262178972</v>
      </c>
      <c r="T89" s="29">
        <v>0</v>
      </c>
      <c r="U89" s="29">
        <v>0</v>
      </c>
      <c r="V89" s="29">
        <v>0</v>
      </c>
      <c r="W89" s="29">
        <v>0</v>
      </c>
      <c r="X89" s="29">
        <v>27.845500152050391</v>
      </c>
      <c r="Y89" s="29">
        <v>0</v>
      </c>
      <c r="Z89" s="29">
        <v>0</v>
      </c>
      <c r="AA89" s="29">
        <v>8147.9467487451393</v>
      </c>
      <c r="AB89" s="29">
        <v>0</v>
      </c>
      <c r="AC89" s="29">
        <v>0</v>
      </c>
      <c r="AD89" s="29">
        <v>93.576884889865212</v>
      </c>
      <c r="AE89" s="29">
        <v>286.58534829387497</v>
      </c>
      <c r="AF89" s="29">
        <v>0</v>
      </c>
      <c r="AG89" s="29">
        <v>0</v>
      </c>
      <c r="AH89" s="29">
        <v>0</v>
      </c>
      <c r="AI89" s="29">
        <v>0</v>
      </c>
      <c r="AJ89" s="29">
        <v>392.85799764932335</v>
      </c>
      <c r="AK89" s="29">
        <v>0</v>
      </c>
      <c r="AL89" s="29">
        <v>0</v>
      </c>
      <c r="AM89" s="29">
        <v>0</v>
      </c>
      <c r="AN89" s="29">
        <v>0</v>
      </c>
      <c r="AO89" s="29">
        <v>0</v>
      </c>
      <c r="AP89" s="29">
        <v>0</v>
      </c>
      <c r="AQ89" s="29">
        <v>309.57087641448413</v>
      </c>
      <c r="AR89" s="29">
        <v>-701.03076178651395</v>
      </c>
      <c r="AS89" s="29">
        <v>0</v>
      </c>
      <c r="AT89" s="29">
        <v>0</v>
      </c>
      <c r="AU89" s="29">
        <v>0</v>
      </c>
      <c r="AV89" s="29">
        <v>0</v>
      </c>
      <c r="AW89" s="29"/>
      <c r="AX89" s="29"/>
      <c r="AY89" s="29"/>
      <c r="AZ89" s="29"/>
      <c r="BA89" s="29"/>
      <c r="BB89" s="29"/>
      <c r="BC89" s="29"/>
      <c r="BD89" s="29"/>
      <c r="BE89" s="29"/>
      <c r="BF89" s="29"/>
      <c r="BG89" s="29"/>
      <c r="BH89" s="29"/>
      <c r="BI89" s="29"/>
      <c r="BJ89" s="29"/>
      <c r="BK89" s="29"/>
      <c r="BL89" s="29"/>
      <c r="BM89" s="29"/>
      <c r="BN89" s="29"/>
      <c r="BO89" s="29"/>
      <c r="BP89" s="29"/>
      <c r="BQ89" s="29"/>
      <c r="BR89" s="29"/>
      <c r="BS89" s="29"/>
      <c r="BT89" s="29"/>
      <c r="BU89" s="29"/>
      <c r="BV89" s="29"/>
      <c r="BW89" s="29"/>
      <c r="BX89" s="29"/>
      <c r="BY89" s="29"/>
      <c r="BZ89" s="29"/>
      <c r="CA89" s="29"/>
      <c r="CB89" s="29"/>
      <c r="CC89" s="29"/>
      <c r="CD89" s="29"/>
      <c r="CE89" s="29"/>
      <c r="CF89" s="29"/>
      <c r="CG89" s="29"/>
      <c r="CH89" s="29"/>
      <c r="CI89" s="29"/>
      <c r="CJ89" s="29"/>
      <c r="CK89" s="29"/>
      <c r="CL89" s="29"/>
      <c r="CM89" s="29"/>
      <c r="CN89" s="29"/>
      <c r="CO89" s="29"/>
      <c r="CP89" s="29"/>
      <c r="CQ89" s="29"/>
      <c r="CR89" s="29"/>
      <c r="CS89" s="29"/>
      <c r="CT89" s="29"/>
      <c r="CU89" s="29"/>
      <c r="CV89" s="29"/>
      <c r="CW89" s="29"/>
      <c r="CX89" s="29"/>
      <c r="CY89" s="29"/>
      <c r="CZ89" s="29"/>
      <c r="DA89" s="29"/>
      <c r="DB89" s="29"/>
      <c r="DC89" s="29"/>
      <c r="DD89" s="29"/>
      <c r="DE89" s="29"/>
      <c r="DF89" s="29"/>
      <c r="DG89" s="29"/>
      <c r="DH89" s="29"/>
      <c r="DI89" s="29"/>
      <c r="DJ89" s="29"/>
      <c r="DK89" s="29"/>
      <c r="DL89" s="29"/>
      <c r="DM89" s="29"/>
      <c r="DN89" s="29"/>
      <c r="DO89" s="29"/>
      <c r="DP89" s="29"/>
      <c r="DQ89" s="29"/>
    </row>
    <row r="90" spans="1:121" x14ac:dyDescent="0.2">
      <c r="A90" s="1" t="s">
        <v>24</v>
      </c>
      <c r="B90" s="29" t="s">
        <v>141</v>
      </c>
      <c r="C90" s="29">
        <v>0</v>
      </c>
      <c r="D90" s="29">
        <v>0</v>
      </c>
      <c r="E90" s="29">
        <v>0</v>
      </c>
      <c r="F90" s="29">
        <v>0</v>
      </c>
      <c r="G90" s="29">
        <v>6461.494322815789</v>
      </c>
      <c r="H90" s="29">
        <v>0</v>
      </c>
      <c r="I90" s="29">
        <v>0</v>
      </c>
      <c r="J90" s="29">
        <v>0</v>
      </c>
      <c r="K90" s="29">
        <v>54.567810221854508</v>
      </c>
      <c r="L90" s="29">
        <v>0</v>
      </c>
      <c r="M90" s="29">
        <v>0</v>
      </c>
      <c r="N90" s="29">
        <v>8317.418730081401</v>
      </c>
      <c r="O90" s="29">
        <v>432.80828414295502</v>
      </c>
      <c r="P90" s="29">
        <v>4007.3337823512347</v>
      </c>
      <c r="Q90" s="29">
        <v>31267.299225289655</v>
      </c>
      <c r="R90" s="29">
        <v>12238.608245966196</v>
      </c>
      <c r="S90" s="29">
        <v>11829.408484420426</v>
      </c>
      <c r="T90" s="29">
        <v>26.497210263809578</v>
      </c>
      <c r="U90" s="29">
        <v>0</v>
      </c>
      <c r="V90" s="29">
        <v>0</v>
      </c>
      <c r="W90" s="29">
        <v>0</v>
      </c>
      <c r="X90" s="29">
        <v>71.582314559255522</v>
      </c>
      <c r="Y90" s="29">
        <v>0</v>
      </c>
      <c r="Z90" s="29">
        <v>0</v>
      </c>
      <c r="AA90" s="29">
        <v>4198.5045356655264</v>
      </c>
      <c r="AB90" s="29">
        <v>0</v>
      </c>
      <c r="AC90" s="29">
        <v>0</v>
      </c>
      <c r="AD90" s="29">
        <v>456.21593336241358</v>
      </c>
      <c r="AE90" s="29">
        <v>9592.1437514635145</v>
      </c>
      <c r="AF90" s="29">
        <v>0</v>
      </c>
      <c r="AG90" s="29">
        <v>7.4809050093011811</v>
      </c>
      <c r="AH90" s="29">
        <v>0</v>
      </c>
      <c r="AI90" s="29">
        <v>0</v>
      </c>
      <c r="AJ90" s="29">
        <v>347.67498651637521</v>
      </c>
      <c r="AK90" s="29">
        <v>0</v>
      </c>
      <c r="AL90" s="29">
        <v>0</v>
      </c>
      <c r="AM90" s="29">
        <v>0</v>
      </c>
      <c r="AN90" s="29">
        <v>0</v>
      </c>
      <c r="AO90" s="29">
        <v>0</v>
      </c>
      <c r="AP90" s="29">
        <v>0</v>
      </c>
      <c r="AQ90" s="29">
        <v>2506.3255167693201</v>
      </c>
      <c r="AR90" s="29">
        <v>41.106451200881878</v>
      </c>
      <c r="AS90" s="29">
        <v>0</v>
      </c>
      <c r="AT90" s="29">
        <v>0</v>
      </c>
      <c r="AU90" s="29">
        <v>0</v>
      </c>
      <c r="AV90" s="29">
        <v>0</v>
      </c>
      <c r="AW90" s="29"/>
      <c r="AX90" s="29"/>
      <c r="AY90" s="29"/>
      <c r="AZ90" s="29"/>
      <c r="BA90" s="29"/>
      <c r="BB90" s="29"/>
      <c r="BC90" s="29"/>
      <c r="BD90" s="29"/>
      <c r="BE90" s="29"/>
      <c r="BF90" s="29"/>
      <c r="BG90" s="29"/>
      <c r="BH90" s="29"/>
      <c r="BI90" s="29"/>
      <c r="BJ90" s="29"/>
      <c r="BK90" s="29"/>
      <c r="BL90" s="29"/>
      <c r="BM90" s="29"/>
      <c r="BN90" s="29"/>
      <c r="BO90" s="29"/>
      <c r="BP90" s="29"/>
      <c r="BQ90" s="29"/>
      <c r="BR90" s="29"/>
      <c r="BS90" s="29"/>
      <c r="BT90" s="29"/>
      <c r="BU90" s="29"/>
      <c r="BV90" s="29"/>
      <c r="BW90" s="29"/>
      <c r="BX90" s="29"/>
      <c r="BY90" s="29"/>
      <c r="BZ90" s="29"/>
      <c r="CA90" s="29"/>
      <c r="CB90" s="29"/>
      <c r="CC90" s="29"/>
      <c r="CD90" s="29"/>
      <c r="CE90" s="29"/>
      <c r="CF90" s="29"/>
      <c r="CG90" s="29"/>
      <c r="CH90" s="29"/>
      <c r="CI90" s="29"/>
      <c r="CJ90" s="29"/>
      <c r="CK90" s="29"/>
      <c r="CL90" s="29"/>
      <c r="CM90" s="29"/>
      <c r="CN90" s="29"/>
      <c r="CO90" s="29"/>
      <c r="CP90" s="29"/>
      <c r="CQ90" s="29"/>
      <c r="CR90" s="29"/>
      <c r="CS90" s="29"/>
      <c r="CT90" s="29"/>
      <c r="CU90" s="29"/>
      <c r="CV90" s="29"/>
      <c r="CW90" s="29"/>
      <c r="CX90" s="29"/>
      <c r="CY90" s="29"/>
      <c r="CZ90" s="29"/>
      <c r="DA90" s="29"/>
      <c r="DB90" s="29"/>
      <c r="DC90" s="29"/>
      <c r="DD90" s="29"/>
      <c r="DE90" s="29"/>
      <c r="DF90" s="29"/>
      <c r="DG90" s="29"/>
      <c r="DH90" s="29"/>
      <c r="DI90" s="29"/>
      <c r="DJ90" s="29"/>
      <c r="DK90" s="29"/>
      <c r="DL90" s="29"/>
      <c r="DM90" s="29"/>
      <c r="DN90" s="29"/>
      <c r="DO90" s="29"/>
      <c r="DP90" s="29"/>
      <c r="DQ90" s="29"/>
    </row>
    <row r="91" spans="1:121" x14ac:dyDescent="0.2">
      <c r="A91" s="1" t="s">
        <v>25</v>
      </c>
      <c r="B91" s="29" t="s">
        <v>142</v>
      </c>
      <c r="C91" s="29">
        <v>0</v>
      </c>
      <c r="D91" s="29">
        <v>0</v>
      </c>
      <c r="E91" s="29">
        <v>0</v>
      </c>
      <c r="F91" s="29">
        <v>0</v>
      </c>
      <c r="G91" s="29">
        <v>0</v>
      </c>
      <c r="H91" s="29">
        <v>2624.2282844074643</v>
      </c>
      <c r="I91" s="29">
        <v>0</v>
      </c>
      <c r="J91" s="29">
        <v>0</v>
      </c>
      <c r="K91" s="29">
        <v>169.60913424477982</v>
      </c>
      <c r="L91" s="29">
        <v>0</v>
      </c>
      <c r="M91" s="29">
        <v>0</v>
      </c>
      <c r="N91" s="29">
        <v>1603.3906688087591</v>
      </c>
      <c r="O91" s="29">
        <v>21.840278624468514</v>
      </c>
      <c r="P91" s="29">
        <v>15.161054583761214</v>
      </c>
      <c r="Q91" s="29">
        <v>204.0241328069159</v>
      </c>
      <c r="R91" s="29">
        <v>10192.042046521881</v>
      </c>
      <c r="S91" s="29">
        <v>354.68459693022572</v>
      </c>
      <c r="T91" s="29">
        <v>3061.3833353325226</v>
      </c>
      <c r="U91" s="29">
        <v>0</v>
      </c>
      <c r="V91" s="29">
        <v>0</v>
      </c>
      <c r="W91" s="29">
        <v>0</v>
      </c>
      <c r="X91" s="29">
        <v>44.62266232801872</v>
      </c>
      <c r="Y91" s="29">
        <v>0</v>
      </c>
      <c r="Z91" s="29">
        <v>0</v>
      </c>
      <c r="AA91" s="29">
        <v>742000.53833298909</v>
      </c>
      <c r="AB91" s="29">
        <v>0</v>
      </c>
      <c r="AC91" s="29">
        <v>0</v>
      </c>
      <c r="AD91" s="29">
        <v>23974.526411544932</v>
      </c>
      <c r="AE91" s="29">
        <v>152.48153707930979</v>
      </c>
      <c r="AF91" s="29">
        <v>0</v>
      </c>
      <c r="AG91" s="29">
        <v>582.55433436790281</v>
      </c>
      <c r="AH91" s="29">
        <v>830.22778284918047</v>
      </c>
      <c r="AI91" s="29">
        <v>0</v>
      </c>
      <c r="AJ91" s="29">
        <v>92.032667038465931</v>
      </c>
      <c r="AK91" s="29">
        <v>0</v>
      </c>
      <c r="AL91" s="29">
        <v>0</v>
      </c>
      <c r="AM91" s="29">
        <v>0</v>
      </c>
      <c r="AN91" s="29">
        <v>0</v>
      </c>
      <c r="AO91" s="29">
        <v>0</v>
      </c>
      <c r="AP91" s="29">
        <v>0</v>
      </c>
      <c r="AQ91" s="29">
        <v>8767.1958509065153</v>
      </c>
      <c r="AR91" s="29">
        <v>1054.5041301746153</v>
      </c>
      <c r="AS91" s="29">
        <v>0</v>
      </c>
      <c r="AT91" s="29">
        <v>0</v>
      </c>
      <c r="AU91" s="29">
        <v>0</v>
      </c>
      <c r="AV91" s="29">
        <v>0</v>
      </c>
      <c r="AW91" s="29"/>
      <c r="AX91" s="29"/>
      <c r="AY91" s="29"/>
      <c r="AZ91" s="29"/>
      <c r="BA91" s="29"/>
      <c r="BB91" s="29"/>
      <c r="BC91" s="29"/>
      <c r="BD91" s="29"/>
      <c r="BE91" s="29"/>
      <c r="BF91" s="29"/>
      <c r="BG91" s="29"/>
      <c r="BH91" s="29"/>
      <c r="BI91" s="29"/>
      <c r="BJ91" s="29"/>
      <c r="BK91" s="29"/>
      <c r="BL91" s="29"/>
      <c r="BM91" s="29"/>
      <c r="BN91" s="29"/>
      <c r="BO91" s="29"/>
      <c r="BP91" s="29"/>
      <c r="BQ91" s="29"/>
      <c r="BR91" s="29"/>
      <c r="BS91" s="29"/>
      <c r="BT91" s="29"/>
      <c r="BU91" s="29"/>
      <c r="BV91" s="29"/>
      <c r="BW91" s="29"/>
      <c r="BX91" s="29"/>
      <c r="BY91" s="29"/>
      <c r="BZ91" s="29"/>
      <c r="CA91" s="29"/>
      <c r="CB91" s="29"/>
      <c r="CC91" s="29"/>
      <c r="CD91" s="29"/>
      <c r="CE91" s="29"/>
      <c r="CF91" s="29"/>
      <c r="CG91" s="29"/>
      <c r="CH91" s="29"/>
      <c r="CI91" s="29"/>
      <c r="CJ91" s="29"/>
      <c r="CK91" s="29"/>
      <c r="CL91" s="29"/>
      <c r="CM91" s="29"/>
      <c r="CN91" s="29"/>
      <c r="CO91" s="29"/>
      <c r="CP91" s="29"/>
      <c r="CQ91" s="29"/>
      <c r="CR91" s="29"/>
      <c r="CS91" s="29"/>
      <c r="CT91" s="29"/>
      <c r="CU91" s="29"/>
      <c r="CV91" s="29"/>
      <c r="CW91" s="29"/>
      <c r="CX91" s="29"/>
      <c r="CY91" s="29"/>
      <c r="CZ91" s="29"/>
      <c r="DA91" s="29"/>
      <c r="DB91" s="29"/>
      <c r="DC91" s="29"/>
      <c r="DD91" s="29"/>
      <c r="DE91" s="29"/>
      <c r="DF91" s="29"/>
      <c r="DG91" s="29"/>
      <c r="DH91" s="29"/>
      <c r="DI91" s="29"/>
      <c r="DJ91" s="29"/>
      <c r="DK91" s="29"/>
      <c r="DL91" s="29"/>
      <c r="DM91" s="29"/>
      <c r="DN91" s="29"/>
      <c r="DO91" s="29"/>
      <c r="DP91" s="29"/>
      <c r="DQ91" s="29"/>
    </row>
    <row r="92" spans="1:121" x14ac:dyDescent="0.2">
      <c r="A92" s="1" t="s">
        <v>26</v>
      </c>
      <c r="B92" s="29" t="s">
        <v>143</v>
      </c>
      <c r="C92" s="29">
        <v>0</v>
      </c>
      <c r="D92" s="29">
        <v>0</v>
      </c>
      <c r="E92" s="29">
        <v>0</v>
      </c>
      <c r="F92" s="29">
        <v>0</v>
      </c>
      <c r="G92" s="29">
        <v>1.7789828643464127</v>
      </c>
      <c r="H92" s="29">
        <v>245.96592157763507</v>
      </c>
      <c r="I92" s="29">
        <v>0</v>
      </c>
      <c r="J92" s="29">
        <v>0</v>
      </c>
      <c r="K92" s="29">
        <v>1255.7246482523101</v>
      </c>
      <c r="L92" s="29">
        <v>0</v>
      </c>
      <c r="M92" s="29">
        <v>0</v>
      </c>
      <c r="N92" s="29">
        <v>40559.579112583007</v>
      </c>
      <c r="O92" s="29">
        <v>0</v>
      </c>
      <c r="P92" s="29">
        <v>448161.08210823959</v>
      </c>
      <c r="Q92" s="29">
        <v>4438.7670838709264</v>
      </c>
      <c r="R92" s="29">
        <v>18994.457613906055</v>
      </c>
      <c r="S92" s="29">
        <v>286.05142715197701</v>
      </c>
      <c r="T92" s="29">
        <v>148.66569246537352</v>
      </c>
      <c r="U92" s="29">
        <v>0</v>
      </c>
      <c r="V92" s="29">
        <v>0</v>
      </c>
      <c r="W92" s="29">
        <v>0</v>
      </c>
      <c r="X92" s="29">
        <v>36.06939910305757</v>
      </c>
      <c r="Y92" s="29">
        <v>0</v>
      </c>
      <c r="Z92" s="29">
        <v>0</v>
      </c>
      <c r="AA92" s="29">
        <v>16613.819770571998</v>
      </c>
      <c r="AB92" s="29">
        <v>0</v>
      </c>
      <c r="AC92" s="29">
        <v>14.873066240991855</v>
      </c>
      <c r="AD92" s="29">
        <v>965.0720553487879</v>
      </c>
      <c r="AE92" s="29">
        <v>1166.5019567992504</v>
      </c>
      <c r="AF92" s="29">
        <v>0</v>
      </c>
      <c r="AG92" s="29">
        <v>950.34642819807175</v>
      </c>
      <c r="AH92" s="29">
        <v>0</v>
      </c>
      <c r="AI92" s="29">
        <v>0</v>
      </c>
      <c r="AJ92" s="29">
        <v>0</v>
      </c>
      <c r="AK92" s="29">
        <v>0</v>
      </c>
      <c r="AL92" s="29">
        <v>0</v>
      </c>
      <c r="AM92" s="29">
        <v>0</v>
      </c>
      <c r="AN92" s="29">
        <v>0</v>
      </c>
      <c r="AO92" s="29">
        <v>0</v>
      </c>
      <c r="AP92" s="29">
        <v>0</v>
      </c>
      <c r="AQ92" s="29">
        <v>23139.809116279874</v>
      </c>
      <c r="AR92" s="29">
        <v>380.04030358874081</v>
      </c>
      <c r="AS92" s="29">
        <v>0</v>
      </c>
      <c r="AT92" s="29">
        <v>0</v>
      </c>
      <c r="AU92" s="29">
        <v>0</v>
      </c>
      <c r="AV92" s="29">
        <v>0</v>
      </c>
      <c r="AW92" s="29"/>
      <c r="AX92" s="29"/>
      <c r="AY92" s="29"/>
      <c r="AZ92" s="29"/>
      <c r="BA92" s="29"/>
      <c r="BB92" s="29"/>
      <c r="BC92" s="29"/>
      <c r="BD92" s="29"/>
      <c r="BE92" s="29"/>
      <c r="BF92" s="29"/>
      <c r="BG92" s="29"/>
      <c r="BH92" s="29"/>
      <c r="BI92" s="29"/>
      <c r="BJ92" s="29"/>
      <c r="BK92" s="29"/>
      <c r="BL92" s="29"/>
      <c r="BM92" s="29"/>
      <c r="BN92" s="29"/>
      <c r="BO92" s="29"/>
      <c r="BP92" s="29"/>
      <c r="BQ92" s="29"/>
      <c r="BR92" s="29"/>
      <c r="BS92" s="29"/>
      <c r="BT92" s="29"/>
      <c r="BU92" s="29"/>
      <c r="BV92" s="29"/>
      <c r="BW92" s="29"/>
      <c r="BX92" s="29"/>
      <c r="BY92" s="29"/>
      <c r="BZ92" s="29"/>
      <c r="CA92" s="29"/>
      <c r="CB92" s="29"/>
      <c r="CC92" s="29"/>
      <c r="CD92" s="29"/>
      <c r="CE92" s="29"/>
      <c r="CF92" s="29"/>
      <c r="CG92" s="29"/>
      <c r="CH92" s="29"/>
      <c r="CI92" s="29"/>
      <c r="CJ92" s="29"/>
      <c r="CK92" s="29"/>
      <c r="CL92" s="29"/>
      <c r="CM92" s="29"/>
      <c r="CN92" s="29"/>
      <c r="CO92" s="29"/>
      <c r="CP92" s="29"/>
      <c r="CQ92" s="29"/>
      <c r="CR92" s="29"/>
      <c r="CS92" s="29"/>
      <c r="CT92" s="29"/>
      <c r="CU92" s="29"/>
      <c r="CV92" s="29"/>
      <c r="CW92" s="29"/>
      <c r="CX92" s="29"/>
      <c r="CY92" s="29"/>
      <c r="CZ92" s="29"/>
      <c r="DA92" s="29"/>
      <c r="DB92" s="29"/>
      <c r="DC92" s="29"/>
      <c r="DD92" s="29"/>
      <c r="DE92" s="29"/>
      <c r="DF92" s="29"/>
      <c r="DG92" s="29"/>
      <c r="DH92" s="29"/>
      <c r="DI92" s="29"/>
      <c r="DJ92" s="29"/>
      <c r="DK92" s="29"/>
      <c r="DL92" s="29"/>
      <c r="DM92" s="29"/>
      <c r="DN92" s="29"/>
      <c r="DO92" s="29"/>
      <c r="DP92" s="29"/>
      <c r="DQ92" s="29"/>
    </row>
    <row r="93" spans="1:121" x14ac:dyDescent="0.2">
      <c r="A93" s="1" t="s">
        <v>27</v>
      </c>
      <c r="B93" s="29" t="s">
        <v>144</v>
      </c>
      <c r="C93" s="29">
        <v>2.8945750844390714</v>
      </c>
      <c r="D93" s="29">
        <v>0</v>
      </c>
      <c r="E93" s="29">
        <v>0</v>
      </c>
      <c r="F93" s="29">
        <v>0</v>
      </c>
      <c r="G93" s="29">
        <v>210.91033304177355</v>
      </c>
      <c r="H93" s="29">
        <v>8.3747197154080535</v>
      </c>
      <c r="I93" s="29">
        <v>0</v>
      </c>
      <c r="J93" s="29">
        <v>0</v>
      </c>
      <c r="K93" s="29">
        <v>1228.4675477439469</v>
      </c>
      <c r="L93" s="29">
        <v>0</v>
      </c>
      <c r="M93" s="29">
        <v>0</v>
      </c>
      <c r="N93" s="29">
        <v>1095.8011138376396</v>
      </c>
      <c r="O93" s="29">
        <v>0</v>
      </c>
      <c r="P93" s="29">
        <v>130985.33938615704</v>
      </c>
      <c r="Q93" s="29">
        <v>921.60855330173035</v>
      </c>
      <c r="R93" s="29">
        <v>92463.81178301957</v>
      </c>
      <c r="S93" s="29">
        <v>1385.3571645087343</v>
      </c>
      <c r="T93" s="29">
        <v>533.27153096111067</v>
      </c>
      <c r="U93" s="29">
        <v>0</v>
      </c>
      <c r="V93" s="29">
        <v>0</v>
      </c>
      <c r="W93" s="29">
        <v>0</v>
      </c>
      <c r="X93" s="29">
        <v>2005.4640648248303</v>
      </c>
      <c r="Y93" s="29">
        <v>0</v>
      </c>
      <c r="Z93" s="29">
        <v>0</v>
      </c>
      <c r="AA93" s="29">
        <v>18858.872510048473</v>
      </c>
      <c r="AB93" s="29">
        <v>0</v>
      </c>
      <c r="AC93" s="29">
        <v>0</v>
      </c>
      <c r="AD93" s="29">
        <v>12066.775006048309</v>
      </c>
      <c r="AE93" s="29">
        <v>3665.7263418926227</v>
      </c>
      <c r="AF93" s="29">
        <v>0</v>
      </c>
      <c r="AG93" s="29">
        <v>1851.3928985337263</v>
      </c>
      <c r="AH93" s="29">
        <v>0</v>
      </c>
      <c r="AI93" s="29">
        <v>0</v>
      </c>
      <c r="AJ93" s="29">
        <v>13.925577106974563</v>
      </c>
      <c r="AK93" s="29">
        <v>0</v>
      </c>
      <c r="AL93" s="29">
        <v>0</v>
      </c>
      <c r="AM93" s="29">
        <v>0</v>
      </c>
      <c r="AN93" s="29">
        <v>0</v>
      </c>
      <c r="AO93" s="29">
        <v>0</v>
      </c>
      <c r="AP93" s="29">
        <v>0</v>
      </c>
      <c r="AQ93" s="29">
        <v>10368.462962952808</v>
      </c>
      <c r="AR93" s="29">
        <v>46.967756697189628</v>
      </c>
      <c r="AS93" s="29">
        <v>0</v>
      </c>
      <c r="AT93" s="29">
        <v>0</v>
      </c>
      <c r="AU93" s="29">
        <v>0</v>
      </c>
      <c r="AV93" s="29">
        <v>0</v>
      </c>
      <c r="AW93" s="29"/>
      <c r="AX93" s="29"/>
      <c r="AY93" s="29"/>
      <c r="AZ93" s="29"/>
      <c r="BA93" s="29"/>
      <c r="BB93" s="29"/>
      <c r="BC93" s="29"/>
      <c r="BD93" s="29"/>
      <c r="BE93" s="29"/>
      <c r="BF93" s="29"/>
      <c r="BG93" s="29"/>
      <c r="BH93" s="29"/>
      <c r="BI93" s="29"/>
      <c r="BJ93" s="29"/>
      <c r="BK93" s="29"/>
      <c r="BL93" s="29"/>
      <c r="BM93" s="29"/>
      <c r="BN93" s="29"/>
      <c r="BO93" s="29"/>
      <c r="BP93" s="29"/>
      <c r="BQ93" s="29"/>
      <c r="BR93" s="29"/>
      <c r="BS93" s="29"/>
      <c r="BT93" s="29"/>
      <c r="BU93" s="29"/>
      <c r="BV93" s="29"/>
      <c r="BW93" s="29"/>
      <c r="BX93" s="29"/>
      <c r="BY93" s="29"/>
      <c r="BZ93" s="29"/>
      <c r="CA93" s="29"/>
      <c r="CB93" s="29"/>
      <c r="CC93" s="29"/>
      <c r="CD93" s="29"/>
      <c r="CE93" s="29"/>
      <c r="CF93" s="29"/>
      <c r="CG93" s="29"/>
      <c r="CH93" s="29"/>
      <c r="CI93" s="29"/>
      <c r="CJ93" s="29"/>
      <c r="CK93" s="29"/>
      <c r="CL93" s="29"/>
      <c r="CM93" s="29"/>
      <c r="CN93" s="29"/>
      <c r="CO93" s="29"/>
      <c r="CP93" s="29"/>
      <c r="CQ93" s="29"/>
      <c r="CR93" s="29"/>
      <c r="CS93" s="29"/>
      <c r="CT93" s="29"/>
      <c r="CU93" s="29"/>
      <c r="CV93" s="29"/>
      <c r="CW93" s="29"/>
      <c r="CX93" s="29"/>
      <c r="CY93" s="29"/>
      <c r="CZ93" s="29"/>
      <c r="DA93" s="29"/>
      <c r="DB93" s="29"/>
      <c r="DC93" s="29"/>
      <c r="DD93" s="29"/>
      <c r="DE93" s="29"/>
      <c r="DF93" s="29"/>
      <c r="DG93" s="29"/>
      <c r="DH93" s="29"/>
      <c r="DI93" s="29"/>
      <c r="DJ93" s="29"/>
      <c r="DK93" s="29"/>
      <c r="DL93" s="29"/>
      <c r="DM93" s="29"/>
      <c r="DN93" s="29"/>
      <c r="DO93" s="29"/>
      <c r="DP93" s="29"/>
      <c r="DQ93" s="29"/>
    </row>
    <row r="94" spans="1:121" x14ac:dyDescent="0.2">
      <c r="A94" s="1" t="s">
        <v>28</v>
      </c>
      <c r="B94" s="29" t="s">
        <v>145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17.047009555676365</v>
      </c>
      <c r="L94" s="29">
        <v>0</v>
      </c>
      <c r="M94" s="29">
        <v>0</v>
      </c>
      <c r="N94" s="29">
        <v>1207.6938272376581</v>
      </c>
      <c r="O94" s="29">
        <v>0</v>
      </c>
      <c r="P94" s="29">
        <v>129.12987964740833</v>
      </c>
      <c r="Q94" s="29">
        <v>0</v>
      </c>
      <c r="R94" s="29">
        <v>578.24090114447097</v>
      </c>
      <c r="S94" s="29">
        <v>56.899855928003213</v>
      </c>
      <c r="T94" s="29">
        <v>4.8092053824521717</v>
      </c>
      <c r="U94" s="29">
        <v>0</v>
      </c>
      <c r="V94" s="29">
        <v>0</v>
      </c>
      <c r="W94" s="29">
        <v>2685651.455090188</v>
      </c>
      <c r="X94" s="29">
        <v>39845.330905036069</v>
      </c>
      <c r="Y94" s="29">
        <v>0</v>
      </c>
      <c r="Z94" s="29">
        <v>0</v>
      </c>
      <c r="AA94" s="29">
        <v>42.85911508538711</v>
      </c>
      <c r="AB94" s="29">
        <v>0</v>
      </c>
      <c r="AC94" s="29">
        <v>0</v>
      </c>
      <c r="AD94" s="29">
        <v>56717.459321660928</v>
      </c>
      <c r="AE94" s="29">
        <v>0</v>
      </c>
      <c r="AF94" s="29">
        <v>0</v>
      </c>
      <c r="AG94" s="29">
        <v>16.902343425634008</v>
      </c>
      <c r="AH94" s="29">
        <v>5.6563606274521385</v>
      </c>
      <c r="AI94" s="29">
        <v>0</v>
      </c>
      <c r="AJ94" s="29">
        <v>10.459859817328539</v>
      </c>
      <c r="AK94" s="29">
        <v>0</v>
      </c>
      <c r="AL94" s="29">
        <v>0</v>
      </c>
      <c r="AM94" s="29">
        <v>0</v>
      </c>
      <c r="AN94" s="29">
        <v>0</v>
      </c>
      <c r="AO94" s="29">
        <v>0</v>
      </c>
      <c r="AP94" s="29">
        <v>0</v>
      </c>
      <c r="AQ94" s="29">
        <v>0</v>
      </c>
      <c r="AR94" s="29">
        <v>0</v>
      </c>
      <c r="AS94" s="29">
        <v>0</v>
      </c>
      <c r="AT94" s="29">
        <v>0</v>
      </c>
      <c r="AU94" s="29">
        <v>0</v>
      </c>
      <c r="AV94" s="29">
        <v>0</v>
      </c>
      <c r="AW94" s="29"/>
      <c r="AX94" s="29"/>
      <c r="AY94" s="29"/>
      <c r="AZ94" s="29"/>
      <c r="BA94" s="29"/>
      <c r="BB94" s="29"/>
      <c r="BC94" s="29"/>
      <c r="BD94" s="29"/>
      <c r="BE94" s="29"/>
      <c r="BF94" s="29"/>
      <c r="BG94" s="29"/>
      <c r="BH94" s="29"/>
      <c r="BI94" s="29"/>
      <c r="BJ94" s="29"/>
      <c r="BK94" s="29"/>
      <c r="BL94" s="29"/>
      <c r="BM94" s="29"/>
      <c r="BN94" s="29"/>
      <c r="BO94" s="29"/>
      <c r="BP94" s="29"/>
      <c r="BQ94" s="29"/>
      <c r="BR94" s="29"/>
      <c r="BS94" s="29"/>
      <c r="BT94" s="29"/>
      <c r="BU94" s="29"/>
      <c r="BV94" s="29"/>
      <c r="BW94" s="29"/>
      <c r="BX94" s="29"/>
      <c r="BY94" s="29"/>
      <c r="BZ94" s="29"/>
      <c r="CA94" s="29"/>
      <c r="CB94" s="29"/>
      <c r="CC94" s="29"/>
      <c r="CD94" s="29"/>
      <c r="CE94" s="29"/>
      <c r="CF94" s="29"/>
      <c r="CG94" s="29"/>
      <c r="CH94" s="29"/>
      <c r="CI94" s="29"/>
      <c r="CJ94" s="29"/>
      <c r="CK94" s="29"/>
      <c r="CL94" s="29"/>
      <c r="CM94" s="29"/>
      <c r="CN94" s="29"/>
      <c r="CO94" s="29"/>
      <c r="CP94" s="29"/>
      <c r="CQ94" s="29"/>
      <c r="CR94" s="29"/>
      <c r="CS94" s="29"/>
      <c r="CT94" s="29"/>
      <c r="CU94" s="29"/>
      <c r="CV94" s="29"/>
      <c r="CW94" s="29"/>
      <c r="CX94" s="29"/>
      <c r="CY94" s="29"/>
      <c r="CZ94" s="29"/>
      <c r="DA94" s="29"/>
      <c r="DB94" s="29"/>
      <c r="DC94" s="29"/>
      <c r="DD94" s="29"/>
      <c r="DE94" s="29"/>
      <c r="DF94" s="29"/>
      <c r="DG94" s="29"/>
      <c r="DH94" s="29"/>
      <c r="DI94" s="29"/>
      <c r="DJ94" s="29"/>
      <c r="DK94" s="29"/>
      <c r="DL94" s="29"/>
      <c r="DM94" s="29"/>
      <c r="DN94" s="29"/>
      <c r="DO94" s="29"/>
      <c r="DP94" s="29"/>
      <c r="DQ94" s="29"/>
    </row>
    <row r="95" spans="1:121" x14ac:dyDescent="0.2">
      <c r="A95" s="1" t="s">
        <v>29</v>
      </c>
      <c r="B95" s="29" t="s">
        <v>146</v>
      </c>
      <c r="C95" s="29">
        <v>0</v>
      </c>
      <c r="D95" s="29">
        <v>0</v>
      </c>
      <c r="E95" s="29">
        <v>0</v>
      </c>
      <c r="F95" s="29">
        <v>0</v>
      </c>
      <c r="G95" s="29">
        <v>16.757202608361723</v>
      </c>
      <c r="H95" s="29">
        <v>0</v>
      </c>
      <c r="I95" s="29">
        <v>0</v>
      </c>
      <c r="J95" s="29">
        <v>0</v>
      </c>
      <c r="K95" s="29">
        <v>31.165530949523433</v>
      </c>
      <c r="L95" s="29">
        <v>0</v>
      </c>
      <c r="M95" s="29">
        <v>0</v>
      </c>
      <c r="N95" s="29">
        <v>158.96469481327466</v>
      </c>
      <c r="O95" s="29">
        <v>0</v>
      </c>
      <c r="P95" s="29">
        <v>0</v>
      </c>
      <c r="Q95" s="29">
        <v>0</v>
      </c>
      <c r="R95" s="29">
        <v>0</v>
      </c>
      <c r="S95" s="29">
        <v>1.2384169779926311</v>
      </c>
      <c r="T95" s="29">
        <v>0</v>
      </c>
      <c r="U95" s="29">
        <v>0</v>
      </c>
      <c r="V95" s="29">
        <v>0</v>
      </c>
      <c r="W95" s="29">
        <v>8216.2913490453375</v>
      </c>
      <c r="X95" s="29">
        <v>916.95753990110438</v>
      </c>
      <c r="Y95" s="29">
        <v>0</v>
      </c>
      <c r="Z95" s="29">
        <v>0</v>
      </c>
      <c r="AA95" s="29">
        <v>351.16409266777111</v>
      </c>
      <c r="AB95" s="29">
        <v>0</v>
      </c>
      <c r="AC95" s="29">
        <v>0</v>
      </c>
      <c r="AD95" s="29">
        <v>179319.60875024274</v>
      </c>
      <c r="AE95" s="29">
        <v>1070.6815996341313</v>
      </c>
      <c r="AF95" s="29">
        <v>0</v>
      </c>
      <c r="AG95" s="29">
        <v>0</v>
      </c>
      <c r="AH95" s="29">
        <v>0</v>
      </c>
      <c r="AI95" s="29">
        <v>0</v>
      </c>
      <c r="AJ95" s="29">
        <v>0</v>
      </c>
      <c r="AK95" s="29">
        <v>0</v>
      </c>
      <c r="AL95" s="29">
        <v>0</v>
      </c>
      <c r="AM95" s="29">
        <v>0</v>
      </c>
      <c r="AN95" s="29">
        <v>0</v>
      </c>
      <c r="AO95" s="29">
        <v>0</v>
      </c>
      <c r="AP95" s="29">
        <v>0</v>
      </c>
      <c r="AQ95" s="29">
        <v>8.5639475353207288</v>
      </c>
      <c r="AR95" s="29">
        <v>285.19878180817966</v>
      </c>
      <c r="AS95" s="29">
        <v>0</v>
      </c>
      <c r="AT95" s="29">
        <v>0</v>
      </c>
      <c r="AU95" s="29">
        <v>0</v>
      </c>
      <c r="AV95" s="29">
        <v>0</v>
      </c>
      <c r="AW95" s="29"/>
      <c r="AX95" s="29"/>
      <c r="AY95" s="29"/>
      <c r="AZ95" s="29"/>
      <c r="BA95" s="29"/>
      <c r="BB95" s="29"/>
      <c r="BC95" s="29"/>
      <c r="BD95" s="29"/>
      <c r="BE95" s="29"/>
      <c r="BF95" s="29"/>
      <c r="BG95" s="29"/>
      <c r="BH95" s="29"/>
      <c r="BI95" s="29"/>
      <c r="BJ95" s="29"/>
      <c r="BK95" s="29"/>
      <c r="BL95" s="29"/>
      <c r="BM95" s="29"/>
      <c r="BN95" s="29"/>
      <c r="BO95" s="29"/>
      <c r="BP95" s="29"/>
      <c r="BQ95" s="29"/>
      <c r="BR95" s="29"/>
      <c r="BS95" s="29"/>
      <c r="BT95" s="29"/>
      <c r="BU95" s="29"/>
      <c r="BV95" s="29"/>
      <c r="BW95" s="29"/>
      <c r="BX95" s="29"/>
      <c r="BY95" s="29"/>
      <c r="BZ95" s="29"/>
      <c r="CA95" s="29"/>
      <c r="CB95" s="29"/>
      <c r="CC95" s="29"/>
      <c r="CD95" s="29"/>
      <c r="CE95" s="29"/>
      <c r="CF95" s="29"/>
      <c r="CG95" s="29"/>
      <c r="CH95" s="29"/>
      <c r="CI95" s="29"/>
      <c r="CJ95" s="29"/>
      <c r="CK95" s="29"/>
      <c r="CL95" s="29"/>
      <c r="CM95" s="29"/>
      <c r="CN95" s="29"/>
      <c r="CO95" s="29"/>
      <c r="CP95" s="29"/>
      <c r="CQ95" s="29"/>
      <c r="CR95" s="29"/>
      <c r="CS95" s="29"/>
      <c r="CT95" s="29"/>
      <c r="CU95" s="29"/>
      <c r="CV95" s="29"/>
      <c r="CW95" s="29"/>
      <c r="CX95" s="29"/>
      <c r="CY95" s="29"/>
      <c r="CZ95" s="29"/>
      <c r="DA95" s="29"/>
      <c r="DB95" s="29"/>
      <c r="DC95" s="29"/>
      <c r="DD95" s="29"/>
      <c r="DE95" s="29"/>
      <c r="DF95" s="29"/>
      <c r="DG95" s="29"/>
      <c r="DH95" s="29"/>
      <c r="DI95" s="29"/>
      <c r="DJ95" s="29"/>
      <c r="DK95" s="29"/>
      <c r="DL95" s="29"/>
      <c r="DM95" s="29"/>
      <c r="DN95" s="29"/>
      <c r="DO95" s="29"/>
      <c r="DP95" s="29"/>
      <c r="DQ95" s="29"/>
    </row>
    <row r="96" spans="1:121" x14ac:dyDescent="0.2">
      <c r="A96" s="1" t="s">
        <v>30</v>
      </c>
      <c r="B96" s="29" t="s">
        <v>147</v>
      </c>
      <c r="C96" s="29">
        <v>0</v>
      </c>
      <c r="D96" s="29">
        <v>0</v>
      </c>
      <c r="E96" s="29">
        <v>0</v>
      </c>
      <c r="F96" s="29">
        <v>0</v>
      </c>
      <c r="G96" s="29">
        <v>1936.8765100183546</v>
      </c>
      <c r="H96" s="29">
        <v>2994.9613846736465</v>
      </c>
      <c r="I96" s="29">
        <v>0</v>
      </c>
      <c r="J96" s="29">
        <v>0</v>
      </c>
      <c r="K96" s="29">
        <v>29.506861985649905</v>
      </c>
      <c r="L96" s="29">
        <v>0</v>
      </c>
      <c r="M96" s="29">
        <v>0</v>
      </c>
      <c r="N96" s="29">
        <v>201767.68317217604</v>
      </c>
      <c r="O96" s="29">
        <v>2077.8263243566835</v>
      </c>
      <c r="P96" s="29">
        <v>12.122664350993961</v>
      </c>
      <c r="Q96" s="29">
        <v>5228.477234733251</v>
      </c>
      <c r="R96" s="29">
        <v>3929.1533065652684</v>
      </c>
      <c r="S96" s="29">
        <v>28818.047563266853</v>
      </c>
      <c r="T96" s="29">
        <v>18970.129355967591</v>
      </c>
      <c r="U96" s="29">
        <v>0</v>
      </c>
      <c r="V96" s="29">
        <v>0</v>
      </c>
      <c r="W96" s="29">
        <v>0</v>
      </c>
      <c r="X96" s="29">
        <v>20.980575305449086</v>
      </c>
      <c r="Y96" s="29">
        <v>0</v>
      </c>
      <c r="Z96" s="29">
        <v>0</v>
      </c>
      <c r="AA96" s="29">
        <v>10550.325164115622</v>
      </c>
      <c r="AB96" s="29">
        <v>0</v>
      </c>
      <c r="AC96" s="29">
        <v>21.276675799340214</v>
      </c>
      <c r="AD96" s="29">
        <v>20812.432923007225</v>
      </c>
      <c r="AE96" s="29">
        <v>275025.95855638414</v>
      </c>
      <c r="AF96" s="29">
        <v>2226.8462216562893</v>
      </c>
      <c r="AG96" s="29">
        <v>0</v>
      </c>
      <c r="AH96" s="29">
        <v>41339.035468865091</v>
      </c>
      <c r="AI96" s="29">
        <v>0</v>
      </c>
      <c r="AJ96" s="29">
        <v>14161.583885427992</v>
      </c>
      <c r="AK96" s="29">
        <v>0</v>
      </c>
      <c r="AL96" s="29">
        <v>0</v>
      </c>
      <c r="AM96" s="29">
        <v>0</v>
      </c>
      <c r="AN96" s="29">
        <v>0</v>
      </c>
      <c r="AO96" s="29">
        <v>0</v>
      </c>
      <c r="AP96" s="29">
        <v>0</v>
      </c>
      <c r="AQ96" s="29">
        <v>23636.652891724021</v>
      </c>
      <c r="AR96" s="29">
        <v>140905.98304294274</v>
      </c>
      <c r="AS96" s="29">
        <v>0</v>
      </c>
      <c r="AT96" s="29">
        <v>0</v>
      </c>
      <c r="AU96" s="29">
        <v>0</v>
      </c>
      <c r="AV96" s="29">
        <v>0</v>
      </c>
      <c r="AW96" s="29"/>
      <c r="AX96" s="29"/>
      <c r="AY96" s="29"/>
      <c r="AZ96" s="29"/>
      <c r="BA96" s="29"/>
      <c r="BB96" s="29"/>
      <c r="BC96" s="29"/>
      <c r="BD96" s="29"/>
      <c r="BE96" s="29"/>
      <c r="BF96" s="29"/>
      <c r="BG96" s="29"/>
      <c r="BH96" s="29"/>
      <c r="BI96" s="29"/>
      <c r="BJ96" s="29"/>
      <c r="BK96" s="29"/>
      <c r="BL96" s="29"/>
      <c r="BM96" s="29"/>
      <c r="BN96" s="29"/>
      <c r="BO96" s="29"/>
      <c r="BP96" s="29"/>
      <c r="BQ96" s="29"/>
      <c r="BR96" s="29"/>
      <c r="BS96" s="29"/>
      <c r="BT96" s="29"/>
      <c r="BU96" s="29"/>
      <c r="BV96" s="29"/>
      <c r="BW96" s="29"/>
      <c r="BX96" s="29"/>
      <c r="BY96" s="29"/>
      <c r="BZ96" s="29"/>
      <c r="CA96" s="29"/>
      <c r="CB96" s="29"/>
      <c r="CC96" s="29"/>
      <c r="CD96" s="29"/>
      <c r="CE96" s="29"/>
      <c r="CF96" s="29"/>
      <c r="CG96" s="29"/>
      <c r="CH96" s="29"/>
      <c r="CI96" s="29"/>
      <c r="CJ96" s="29"/>
      <c r="CK96" s="29"/>
      <c r="CL96" s="29"/>
      <c r="CM96" s="29"/>
      <c r="CN96" s="29"/>
      <c r="CO96" s="29"/>
      <c r="CP96" s="29"/>
      <c r="CQ96" s="29"/>
      <c r="CR96" s="29"/>
      <c r="CS96" s="29"/>
      <c r="CT96" s="29"/>
      <c r="CU96" s="29"/>
      <c r="CV96" s="29"/>
      <c r="CW96" s="29"/>
      <c r="CX96" s="29"/>
      <c r="CY96" s="29"/>
      <c r="CZ96" s="29"/>
      <c r="DA96" s="29"/>
      <c r="DB96" s="29"/>
      <c r="DC96" s="29"/>
      <c r="DD96" s="29"/>
      <c r="DE96" s="29"/>
      <c r="DF96" s="29"/>
      <c r="DG96" s="29"/>
      <c r="DH96" s="29"/>
      <c r="DI96" s="29"/>
      <c r="DJ96" s="29"/>
      <c r="DK96" s="29"/>
      <c r="DL96" s="29"/>
      <c r="DM96" s="29"/>
      <c r="DN96" s="29"/>
      <c r="DO96" s="29"/>
      <c r="DP96" s="29"/>
      <c r="DQ96" s="29"/>
    </row>
    <row r="97" spans="1:121" x14ac:dyDescent="0.2">
      <c r="A97" s="1" t="s">
        <v>31</v>
      </c>
      <c r="B97" s="29" t="s">
        <v>148</v>
      </c>
      <c r="C97" s="29">
        <v>0</v>
      </c>
      <c r="D97" s="29">
        <v>0</v>
      </c>
      <c r="E97" s="29">
        <v>0</v>
      </c>
      <c r="F97" s="29">
        <v>0</v>
      </c>
      <c r="G97" s="29">
        <v>1.1377685834598614</v>
      </c>
      <c r="H97" s="29">
        <v>0</v>
      </c>
      <c r="I97" s="29">
        <v>0</v>
      </c>
      <c r="J97" s="29">
        <v>0</v>
      </c>
      <c r="K97" s="29">
        <v>14.09712852601807</v>
      </c>
      <c r="L97" s="29">
        <v>0</v>
      </c>
      <c r="M97" s="29">
        <v>0</v>
      </c>
      <c r="N97" s="29">
        <v>9100.6138810186039</v>
      </c>
      <c r="O97" s="29">
        <v>0</v>
      </c>
      <c r="P97" s="29">
        <v>474.29726893311596</v>
      </c>
      <c r="Q97" s="29">
        <v>122.81587741825976</v>
      </c>
      <c r="R97" s="29">
        <v>7680.0176881848147</v>
      </c>
      <c r="S97" s="29">
        <v>124.03334280465261</v>
      </c>
      <c r="T97" s="29">
        <v>26.343387859050207</v>
      </c>
      <c r="U97" s="29">
        <v>0</v>
      </c>
      <c r="V97" s="29">
        <v>0</v>
      </c>
      <c r="W97" s="29">
        <v>11790.189121352278</v>
      </c>
      <c r="X97" s="29">
        <v>742.82281998408132</v>
      </c>
      <c r="Y97" s="29">
        <v>0</v>
      </c>
      <c r="Z97" s="29">
        <v>0</v>
      </c>
      <c r="AA97" s="29">
        <v>32896.879453214649</v>
      </c>
      <c r="AB97" s="29">
        <v>0</v>
      </c>
      <c r="AC97" s="29">
        <v>0</v>
      </c>
      <c r="AD97" s="29">
        <v>8311.2974128058177</v>
      </c>
      <c r="AE97" s="29">
        <v>6337.8730713277992</v>
      </c>
      <c r="AF97" s="29">
        <v>0</v>
      </c>
      <c r="AG97" s="29">
        <v>0</v>
      </c>
      <c r="AH97" s="29">
        <v>0</v>
      </c>
      <c r="AI97" s="29">
        <v>0</v>
      </c>
      <c r="AJ97" s="29">
        <v>830.81633801109183</v>
      </c>
      <c r="AK97" s="29">
        <v>0</v>
      </c>
      <c r="AL97" s="29">
        <v>0</v>
      </c>
      <c r="AM97" s="29">
        <v>0</v>
      </c>
      <c r="AN97" s="29">
        <v>0</v>
      </c>
      <c r="AO97" s="29">
        <v>0</v>
      </c>
      <c r="AP97" s="29">
        <v>0</v>
      </c>
      <c r="AQ97" s="29">
        <v>4406.6173461158023</v>
      </c>
      <c r="AR97" s="29">
        <v>4.4076322552752343</v>
      </c>
      <c r="AS97" s="29">
        <v>0</v>
      </c>
      <c r="AT97" s="29">
        <v>0</v>
      </c>
      <c r="AU97" s="29">
        <v>0</v>
      </c>
      <c r="AV97" s="29">
        <v>0</v>
      </c>
      <c r="AW97" s="29"/>
      <c r="AX97" s="29"/>
      <c r="AY97" s="29"/>
      <c r="AZ97" s="29"/>
      <c r="BA97" s="29"/>
      <c r="BB97" s="29"/>
      <c r="BC97" s="29"/>
      <c r="BD97" s="29"/>
      <c r="BE97" s="29"/>
      <c r="BF97" s="29"/>
      <c r="BG97" s="29"/>
      <c r="BH97" s="29"/>
      <c r="BI97" s="29"/>
      <c r="BJ97" s="29"/>
      <c r="BK97" s="29"/>
      <c r="BL97" s="29"/>
      <c r="BM97" s="29"/>
      <c r="BN97" s="29"/>
      <c r="BO97" s="29"/>
      <c r="BP97" s="29"/>
      <c r="BQ97" s="29"/>
      <c r="BR97" s="29"/>
      <c r="BS97" s="29"/>
      <c r="BT97" s="29"/>
      <c r="BU97" s="29"/>
      <c r="BV97" s="29"/>
      <c r="BW97" s="29"/>
      <c r="BX97" s="29"/>
      <c r="BY97" s="29"/>
      <c r="BZ97" s="29"/>
      <c r="CA97" s="29"/>
      <c r="CB97" s="29"/>
      <c r="CC97" s="29"/>
      <c r="CD97" s="29"/>
      <c r="CE97" s="29"/>
      <c r="CF97" s="29"/>
      <c r="CG97" s="29"/>
      <c r="CH97" s="29"/>
      <c r="CI97" s="29"/>
      <c r="CJ97" s="29"/>
      <c r="CK97" s="29"/>
      <c r="CL97" s="29"/>
      <c r="CM97" s="29"/>
      <c r="CN97" s="29"/>
      <c r="CO97" s="29"/>
      <c r="CP97" s="29"/>
      <c r="CQ97" s="29"/>
      <c r="CR97" s="29"/>
      <c r="CS97" s="29"/>
      <c r="CT97" s="29"/>
      <c r="CU97" s="29"/>
      <c r="CV97" s="29"/>
      <c r="CW97" s="29"/>
      <c r="CX97" s="29"/>
      <c r="CY97" s="29"/>
      <c r="CZ97" s="29"/>
      <c r="DA97" s="29"/>
      <c r="DB97" s="29"/>
      <c r="DC97" s="29"/>
      <c r="DD97" s="29"/>
      <c r="DE97" s="29"/>
      <c r="DF97" s="29"/>
      <c r="DG97" s="29"/>
      <c r="DH97" s="29"/>
      <c r="DI97" s="29"/>
      <c r="DJ97" s="29"/>
      <c r="DK97" s="29"/>
      <c r="DL97" s="29"/>
      <c r="DM97" s="29"/>
      <c r="DN97" s="29"/>
      <c r="DO97" s="29"/>
      <c r="DP97" s="29"/>
      <c r="DQ97" s="29"/>
    </row>
    <row r="98" spans="1:121" x14ac:dyDescent="0.2">
      <c r="A98" s="1" t="s">
        <v>32</v>
      </c>
      <c r="B98" s="29" t="s">
        <v>149</v>
      </c>
      <c r="C98" s="29">
        <v>0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29">
        <v>0</v>
      </c>
      <c r="M98" s="29">
        <v>72261.369810796794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29">
        <v>0</v>
      </c>
      <c r="AH98" s="29">
        <v>0</v>
      </c>
      <c r="AI98" s="29">
        <v>0</v>
      </c>
      <c r="AJ98" s="29">
        <v>0</v>
      </c>
      <c r="AK98" s="29">
        <v>0</v>
      </c>
      <c r="AL98" s="29">
        <v>0</v>
      </c>
      <c r="AM98" s="29">
        <v>0</v>
      </c>
      <c r="AN98" s="29">
        <v>0</v>
      </c>
      <c r="AO98" s="29">
        <v>0</v>
      </c>
      <c r="AP98" s="29">
        <v>0</v>
      </c>
      <c r="AQ98" s="29">
        <v>0</v>
      </c>
      <c r="AR98" s="29">
        <v>0</v>
      </c>
      <c r="AS98" s="29">
        <v>0</v>
      </c>
      <c r="AT98" s="29">
        <v>0</v>
      </c>
      <c r="AU98" s="29">
        <v>0</v>
      </c>
      <c r="AV98" s="29">
        <v>0</v>
      </c>
      <c r="AW98" s="29"/>
      <c r="AX98" s="29"/>
      <c r="AY98" s="29"/>
      <c r="AZ98" s="29"/>
      <c r="BA98" s="29"/>
      <c r="BB98" s="29"/>
      <c r="BC98" s="29"/>
      <c r="BD98" s="29"/>
      <c r="BE98" s="29"/>
      <c r="BF98" s="29"/>
      <c r="BG98" s="29"/>
      <c r="BH98" s="29"/>
      <c r="BI98" s="29"/>
      <c r="BJ98" s="29"/>
      <c r="BK98" s="29"/>
      <c r="BL98" s="29"/>
      <c r="BM98" s="29"/>
      <c r="BN98" s="29"/>
      <c r="BO98" s="29"/>
      <c r="BP98" s="29"/>
      <c r="BQ98" s="29"/>
      <c r="BR98" s="29"/>
      <c r="BS98" s="29"/>
      <c r="BT98" s="29"/>
      <c r="BU98" s="29"/>
      <c r="BV98" s="29"/>
      <c r="BW98" s="29"/>
      <c r="BX98" s="29"/>
      <c r="BY98" s="29"/>
      <c r="BZ98" s="29"/>
      <c r="CA98" s="29"/>
      <c r="CB98" s="29"/>
      <c r="CC98" s="29"/>
      <c r="CD98" s="29"/>
      <c r="CE98" s="29"/>
      <c r="CF98" s="29"/>
      <c r="CG98" s="29"/>
      <c r="CH98" s="29"/>
      <c r="CI98" s="29"/>
      <c r="CJ98" s="29"/>
      <c r="CK98" s="29"/>
      <c r="CL98" s="29"/>
      <c r="CM98" s="29"/>
      <c r="CN98" s="29"/>
      <c r="CO98" s="29"/>
      <c r="CP98" s="29"/>
      <c r="CQ98" s="29"/>
      <c r="CR98" s="29"/>
      <c r="CS98" s="29"/>
      <c r="CT98" s="29"/>
      <c r="CU98" s="29"/>
      <c r="CV98" s="29"/>
      <c r="CW98" s="29"/>
      <c r="CX98" s="29"/>
      <c r="CY98" s="29"/>
      <c r="CZ98" s="29"/>
      <c r="DA98" s="29"/>
      <c r="DB98" s="29"/>
      <c r="DC98" s="29"/>
      <c r="DD98" s="29"/>
      <c r="DE98" s="29"/>
      <c r="DF98" s="29"/>
      <c r="DG98" s="29"/>
      <c r="DH98" s="29"/>
      <c r="DI98" s="29"/>
      <c r="DJ98" s="29"/>
      <c r="DK98" s="29"/>
      <c r="DL98" s="29"/>
      <c r="DM98" s="29"/>
      <c r="DN98" s="29"/>
      <c r="DO98" s="29"/>
      <c r="DP98" s="29"/>
      <c r="DQ98" s="29"/>
    </row>
    <row r="99" spans="1:121" x14ac:dyDescent="0.2">
      <c r="A99" s="1" t="s">
        <v>33</v>
      </c>
      <c r="B99" s="29" t="s">
        <v>150</v>
      </c>
      <c r="C99" s="29">
        <v>0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29">
        <v>0</v>
      </c>
      <c r="AH99" s="29">
        <v>0</v>
      </c>
      <c r="AI99" s="29">
        <v>0</v>
      </c>
      <c r="AJ99" s="29">
        <v>0</v>
      </c>
      <c r="AK99" s="29">
        <v>0</v>
      </c>
      <c r="AL99" s="29">
        <v>0</v>
      </c>
      <c r="AM99" s="29">
        <v>0</v>
      </c>
      <c r="AN99" s="29">
        <v>0</v>
      </c>
      <c r="AO99" s="29">
        <v>0</v>
      </c>
      <c r="AP99" s="29">
        <v>0</v>
      </c>
      <c r="AQ99" s="29">
        <v>0</v>
      </c>
      <c r="AR99" s="29">
        <v>0</v>
      </c>
      <c r="AS99" s="29">
        <v>0</v>
      </c>
      <c r="AT99" s="29">
        <v>0</v>
      </c>
      <c r="AU99" s="29">
        <v>0</v>
      </c>
      <c r="AV99" s="29">
        <v>0</v>
      </c>
      <c r="AW99" s="29"/>
      <c r="AX99" s="29"/>
      <c r="AY99" s="29"/>
      <c r="AZ99" s="29"/>
      <c r="BA99" s="29"/>
      <c r="BB99" s="29"/>
      <c r="BC99" s="29"/>
      <c r="BD99" s="29"/>
      <c r="BE99" s="29"/>
      <c r="BF99" s="29"/>
      <c r="BG99" s="29"/>
      <c r="BH99" s="29"/>
      <c r="BI99" s="29"/>
      <c r="BJ99" s="29"/>
      <c r="BK99" s="29"/>
      <c r="BL99" s="29"/>
      <c r="BM99" s="29"/>
      <c r="BN99" s="29"/>
      <c r="BO99" s="29"/>
      <c r="BP99" s="29"/>
      <c r="BQ99" s="29"/>
      <c r="BR99" s="29"/>
      <c r="BS99" s="29"/>
      <c r="BT99" s="29"/>
      <c r="BU99" s="29"/>
      <c r="BV99" s="29"/>
      <c r="BW99" s="29"/>
      <c r="BX99" s="29"/>
      <c r="BY99" s="29"/>
      <c r="BZ99" s="29"/>
      <c r="CA99" s="29"/>
      <c r="CB99" s="29"/>
      <c r="CC99" s="29"/>
      <c r="CD99" s="29"/>
      <c r="CE99" s="29"/>
      <c r="CF99" s="29"/>
      <c r="CG99" s="29"/>
      <c r="CH99" s="29"/>
      <c r="CI99" s="29"/>
      <c r="CJ99" s="29"/>
      <c r="CK99" s="29"/>
      <c r="CL99" s="29"/>
      <c r="CM99" s="29"/>
      <c r="CN99" s="29"/>
      <c r="CO99" s="29"/>
      <c r="CP99" s="29"/>
      <c r="CQ99" s="29"/>
      <c r="CR99" s="29"/>
      <c r="CS99" s="29"/>
      <c r="CT99" s="29"/>
      <c r="CU99" s="29"/>
      <c r="CV99" s="29"/>
      <c r="CW99" s="29"/>
      <c r="CX99" s="29"/>
      <c r="CY99" s="29"/>
      <c r="CZ99" s="29"/>
      <c r="DA99" s="29"/>
      <c r="DB99" s="29"/>
      <c r="DC99" s="29"/>
      <c r="DD99" s="29"/>
      <c r="DE99" s="29"/>
      <c r="DF99" s="29"/>
      <c r="DG99" s="29"/>
      <c r="DH99" s="29"/>
      <c r="DI99" s="29"/>
      <c r="DJ99" s="29"/>
      <c r="DK99" s="29"/>
      <c r="DL99" s="29"/>
      <c r="DM99" s="29"/>
      <c r="DN99" s="29"/>
      <c r="DO99" s="29"/>
      <c r="DP99" s="29"/>
      <c r="DQ99" s="29"/>
    </row>
    <row r="100" spans="1:121" x14ac:dyDescent="0.2">
      <c r="A100" s="1" t="s">
        <v>34</v>
      </c>
      <c r="B100" s="29" t="s">
        <v>151</v>
      </c>
      <c r="C100" s="29">
        <v>0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29">
        <v>0</v>
      </c>
      <c r="AH100" s="29">
        <v>0</v>
      </c>
      <c r="AI100" s="29">
        <v>0</v>
      </c>
      <c r="AJ100" s="29">
        <v>0</v>
      </c>
      <c r="AK100" s="29">
        <v>0</v>
      </c>
      <c r="AL100" s="29">
        <v>0</v>
      </c>
      <c r="AM100" s="29">
        <v>0</v>
      </c>
      <c r="AN100" s="29">
        <v>0</v>
      </c>
      <c r="AO100" s="29">
        <v>0</v>
      </c>
      <c r="AP100" s="29">
        <v>0</v>
      </c>
      <c r="AQ100" s="29">
        <v>0</v>
      </c>
      <c r="AR100" s="29">
        <v>0</v>
      </c>
      <c r="AS100" s="29">
        <v>0</v>
      </c>
      <c r="AT100" s="29">
        <v>0</v>
      </c>
      <c r="AU100" s="29">
        <v>0</v>
      </c>
      <c r="AV100" s="29">
        <v>0</v>
      </c>
      <c r="AW100" s="29"/>
      <c r="AX100" s="29"/>
      <c r="AY100" s="29"/>
      <c r="AZ100" s="29"/>
      <c r="BA100" s="29"/>
      <c r="BB100" s="29"/>
      <c r="BC100" s="29"/>
      <c r="BD100" s="29"/>
      <c r="BE100" s="29"/>
      <c r="BF100" s="29"/>
      <c r="BG100" s="29"/>
      <c r="BH100" s="29"/>
      <c r="BI100" s="29"/>
      <c r="BJ100" s="29"/>
      <c r="BK100" s="29"/>
      <c r="BL100" s="29"/>
      <c r="BM100" s="29"/>
      <c r="BN100" s="29"/>
      <c r="BO100" s="29"/>
      <c r="BP100" s="29"/>
      <c r="BQ100" s="29"/>
      <c r="BR100" s="29"/>
      <c r="BS100" s="29"/>
      <c r="BT100" s="29"/>
      <c r="BU100" s="29"/>
      <c r="BV100" s="29"/>
      <c r="BW100" s="29"/>
      <c r="BX100" s="29"/>
      <c r="BY100" s="29"/>
      <c r="BZ100" s="29"/>
      <c r="CA100" s="29"/>
      <c r="CB100" s="29"/>
      <c r="CC100" s="29"/>
      <c r="CD100" s="29"/>
      <c r="CE100" s="29"/>
      <c r="CF100" s="29"/>
      <c r="CG100" s="29"/>
      <c r="CH100" s="29"/>
      <c r="CI100" s="29"/>
      <c r="CJ100" s="29"/>
      <c r="CK100" s="29"/>
      <c r="CL100" s="29"/>
      <c r="CM100" s="29"/>
      <c r="CN100" s="29"/>
      <c r="CO100" s="29"/>
      <c r="CP100" s="29"/>
      <c r="CQ100" s="29"/>
      <c r="CR100" s="29"/>
      <c r="CS100" s="29"/>
      <c r="CT100" s="29"/>
      <c r="CU100" s="29"/>
      <c r="CV100" s="29"/>
      <c r="CW100" s="29"/>
      <c r="CX100" s="29"/>
      <c r="CY100" s="29"/>
      <c r="CZ100" s="29"/>
      <c r="DA100" s="29"/>
      <c r="DB100" s="29"/>
      <c r="DC100" s="29"/>
      <c r="DD100" s="29"/>
      <c r="DE100" s="29"/>
      <c r="DF100" s="29"/>
      <c r="DG100" s="29"/>
      <c r="DH100" s="29"/>
      <c r="DI100" s="29"/>
      <c r="DJ100" s="29"/>
      <c r="DK100" s="29"/>
      <c r="DL100" s="29"/>
      <c r="DM100" s="29"/>
      <c r="DN100" s="29"/>
      <c r="DO100" s="29"/>
      <c r="DP100" s="29"/>
      <c r="DQ100" s="29"/>
    </row>
    <row r="101" spans="1:121" x14ac:dyDescent="0.2">
      <c r="A101" s="1" t="s">
        <v>35</v>
      </c>
      <c r="B101" s="29" t="s">
        <v>152</v>
      </c>
      <c r="C101" s="29">
        <v>0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29">
        <v>0</v>
      </c>
      <c r="M101" s="29">
        <v>0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29">
        <v>0</v>
      </c>
      <c r="AH101" s="29">
        <v>0</v>
      </c>
      <c r="AI101" s="29">
        <v>0</v>
      </c>
      <c r="AJ101" s="29">
        <v>0</v>
      </c>
      <c r="AK101" s="29">
        <v>0</v>
      </c>
      <c r="AL101" s="29">
        <v>0</v>
      </c>
      <c r="AM101" s="29">
        <v>0</v>
      </c>
      <c r="AN101" s="29">
        <v>0</v>
      </c>
      <c r="AO101" s="29">
        <v>0</v>
      </c>
      <c r="AP101" s="29">
        <v>0</v>
      </c>
      <c r="AQ101" s="29">
        <v>0</v>
      </c>
      <c r="AR101" s="29">
        <v>0</v>
      </c>
      <c r="AS101" s="29">
        <v>0</v>
      </c>
      <c r="AT101" s="29">
        <v>0</v>
      </c>
      <c r="AU101" s="29">
        <v>0</v>
      </c>
      <c r="AV101" s="29">
        <v>0</v>
      </c>
      <c r="AW101" s="29"/>
      <c r="AX101" s="29"/>
      <c r="AY101" s="29"/>
      <c r="AZ101" s="29"/>
      <c r="BA101" s="29"/>
      <c r="BB101" s="29"/>
      <c r="BC101" s="29"/>
      <c r="BD101" s="29"/>
      <c r="BE101" s="29"/>
      <c r="BF101" s="29"/>
      <c r="BG101" s="29"/>
      <c r="BH101" s="29"/>
      <c r="BI101" s="29"/>
      <c r="BJ101" s="29"/>
      <c r="BK101" s="29"/>
      <c r="BL101" s="29"/>
      <c r="BM101" s="29"/>
      <c r="BN101" s="29"/>
      <c r="BO101" s="29"/>
      <c r="BP101" s="29"/>
      <c r="BQ101" s="29"/>
      <c r="BR101" s="29"/>
      <c r="BS101" s="29"/>
      <c r="BT101" s="29"/>
      <c r="BU101" s="29"/>
      <c r="BV101" s="29"/>
      <c r="BW101" s="29"/>
      <c r="BX101" s="29"/>
      <c r="BY101" s="29"/>
      <c r="BZ101" s="29"/>
      <c r="CA101" s="29"/>
      <c r="CB101" s="29"/>
      <c r="CC101" s="29"/>
      <c r="CD101" s="29"/>
      <c r="CE101" s="29"/>
      <c r="CF101" s="29"/>
      <c r="CG101" s="29"/>
      <c r="CH101" s="29"/>
      <c r="CI101" s="29"/>
      <c r="CJ101" s="29"/>
      <c r="CK101" s="29"/>
      <c r="CL101" s="29"/>
      <c r="CM101" s="29"/>
      <c r="CN101" s="29"/>
      <c r="CO101" s="29"/>
      <c r="CP101" s="29"/>
      <c r="CQ101" s="29"/>
      <c r="CR101" s="29"/>
      <c r="CS101" s="29"/>
      <c r="CT101" s="29"/>
      <c r="CU101" s="29"/>
      <c r="CV101" s="29"/>
      <c r="CW101" s="29"/>
      <c r="CX101" s="29"/>
      <c r="CY101" s="29"/>
      <c r="CZ101" s="29"/>
      <c r="DA101" s="29"/>
      <c r="DB101" s="29"/>
      <c r="DC101" s="29"/>
      <c r="DD101" s="29"/>
      <c r="DE101" s="29"/>
      <c r="DF101" s="29"/>
      <c r="DG101" s="29"/>
      <c r="DH101" s="29"/>
      <c r="DI101" s="29"/>
      <c r="DJ101" s="29"/>
      <c r="DK101" s="29"/>
      <c r="DL101" s="29"/>
      <c r="DM101" s="29"/>
      <c r="DN101" s="29"/>
      <c r="DO101" s="29"/>
      <c r="DP101" s="29"/>
      <c r="DQ101" s="29"/>
    </row>
    <row r="102" spans="1:121" x14ac:dyDescent="0.2">
      <c r="A102" s="1" t="s">
        <v>36</v>
      </c>
      <c r="B102" s="29" t="s">
        <v>153</v>
      </c>
      <c r="C102" s="29">
        <v>0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29">
        <v>0</v>
      </c>
      <c r="AH102" s="29">
        <v>0</v>
      </c>
      <c r="AI102" s="29">
        <v>0</v>
      </c>
      <c r="AJ102" s="29">
        <v>0</v>
      </c>
      <c r="AK102" s="29">
        <v>0</v>
      </c>
      <c r="AL102" s="29">
        <v>0</v>
      </c>
      <c r="AM102" s="29">
        <v>0</v>
      </c>
      <c r="AN102" s="29">
        <v>0</v>
      </c>
      <c r="AO102" s="29">
        <v>0</v>
      </c>
      <c r="AP102" s="29">
        <v>0</v>
      </c>
      <c r="AQ102" s="29">
        <v>0</v>
      </c>
      <c r="AR102" s="29">
        <v>0</v>
      </c>
      <c r="AS102" s="29">
        <v>0</v>
      </c>
      <c r="AT102" s="29">
        <v>0</v>
      </c>
      <c r="AU102" s="29">
        <v>0</v>
      </c>
      <c r="AV102" s="29">
        <v>0</v>
      </c>
      <c r="AW102" s="29"/>
      <c r="AX102" s="29"/>
      <c r="AY102" s="29"/>
      <c r="AZ102" s="29"/>
      <c r="BA102" s="29"/>
      <c r="BB102" s="29"/>
      <c r="BC102" s="29"/>
      <c r="BD102" s="29"/>
      <c r="BE102" s="29"/>
      <c r="BF102" s="29"/>
      <c r="BG102" s="29"/>
      <c r="BH102" s="29"/>
      <c r="BI102" s="29"/>
      <c r="BJ102" s="29"/>
      <c r="BK102" s="29"/>
      <c r="BL102" s="29"/>
      <c r="BM102" s="29"/>
      <c r="BN102" s="29"/>
      <c r="BO102" s="29"/>
      <c r="BP102" s="29"/>
      <c r="BQ102" s="29"/>
      <c r="BR102" s="29"/>
      <c r="BS102" s="29"/>
      <c r="BT102" s="29"/>
      <c r="BU102" s="29"/>
      <c r="BV102" s="29"/>
      <c r="BW102" s="29"/>
      <c r="BX102" s="29"/>
      <c r="BY102" s="29"/>
      <c r="BZ102" s="29"/>
      <c r="CA102" s="29"/>
      <c r="CB102" s="29"/>
      <c r="CC102" s="29"/>
      <c r="CD102" s="29"/>
      <c r="CE102" s="29"/>
      <c r="CF102" s="29"/>
      <c r="CG102" s="29"/>
      <c r="CH102" s="29"/>
      <c r="CI102" s="29"/>
      <c r="CJ102" s="29"/>
      <c r="CK102" s="29"/>
      <c r="CL102" s="29"/>
      <c r="CM102" s="29"/>
      <c r="CN102" s="29"/>
      <c r="CO102" s="29"/>
      <c r="CP102" s="29"/>
      <c r="CQ102" s="29"/>
      <c r="CR102" s="29"/>
      <c r="CS102" s="29"/>
      <c r="CT102" s="29"/>
      <c r="CU102" s="29"/>
      <c r="CV102" s="29"/>
      <c r="CW102" s="29"/>
      <c r="CX102" s="29"/>
      <c r="CY102" s="29"/>
      <c r="CZ102" s="29"/>
      <c r="DA102" s="29"/>
      <c r="DB102" s="29"/>
      <c r="DC102" s="29"/>
      <c r="DD102" s="29"/>
      <c r="DE102" s="29"/>
      <c r="DF102" s="29"/>
      <c r="DG102" s="29"/>
      <c r="DH102" s="29"/>
      <c r="DI102" s="29"/>
      <c r="DJ102" s="29"/>
      <c r="DK102" s="29"/>
      <c r="DL102" s="29"/>
      <c r="DM102" s="29"/>
      <c r="DN102" s="29"/>
      <c r="DO102" s="29"/>
      <c r="DP102" s="29"/>
      <c r="DQ102" s="29"/>
    </row>
    <row r="103" spans="1:121" x14ac:dyDescent="0.2">
      <c r="A103" s="1" t="s">
        <v>37</v>
      </c>
      <c r="B103" s="29" t="s">
        <v>154</v>
      </c>
      <c r="C103" s="29">
        <v>0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29">
        <v>0</v>
      </c>
      <c r="AH103" s="29">
        <v>0</v>
      </c>
      <c r="AI103" s="29">
        <v>0</v>
      </c>
      <c r="AJ103" s="29">
        <v>0</v>
      </c>
      <c r="AK103" s="29">
        <v>0</v>
      </c>
      <c r="AL103" s="29">
        <v>0</v>
      </c>
      <c r="AM103" s="29">
        <v>0</v>
      </c>
      <c r="AN103" s="29">
        <v>0</v>
      </c>
      <c r="AO103" s="29">
        <v>0</v>
      </c>
      <c r="AP103" s="29">
        <v>0</v>
      </c>
      <c r="AQ103" s="29">
        <v>0</v>
      </c>
      <c r="AR103" s="29">
        <v>0</v>
      </c>
      <c r="AS103" s="29">
        <v>0</v>
      </c>
      <c r="AT103" s="29">
        <v>0</v>
      </c>
      <c r="AU103" s="29">
        <v>0</v>
      </c>
      <c r="AV103" s="29">
        <v>0</v>
      </c>
      <c r="AW103" s="29"/>
      <c r="AX103" s="29"/>
      <c r="AY103" s="29"/>
      <c r="AZ103" s="29"/>
      <c r="BA103" s="29"/>
      <c r="BB103" s="29"/>
      <c r="BC103" s="29"/>
      <c r="BD103" s="29"/>
      <c r="BE103" s="29"/>
      <c r="BF103" s="29"/>
      <c r="BG103" s="29"/>
      <c r="BH103" s="29"/>
      <c r="BI103" s="29"/>
      <c r="BJ103" s="29"/>
      <c r="BK103" s="29"/>
      <c r="BL103" s="29"/>
      <c r="BM103" s="29"/>
      <c r="BN103" s="29"/>
      <c r="BO103" s="29"/>
      <c r="BP103" s="29"/>
      <c r="BQ103" s="29"/>
      <c r="BR103" s="29"/>
      <c r="BS103" s="29"/>
      <c r="BT103" s="29"/>
      <c r="BU103" s="29"/>
      <c r="BV103" s="29"/>
      <c r="BW103" s="29"/>
      <c r="BX103" s="29"/>
      <c r="BY103" s="29"/>
      <c r="BZ103" s="29"/>
      <c r="CA103" s="29"/>
      <c r="CB103" s="29"/>
      <c r="CC103" s="29"/>
      <c r="CD103" s="29"/>
      <c r="CE103" s="29"/>
      <c r="CF103" s="29"/>
      <c r="CG103" s="29"/>
      <c r="CH103" s="29"/>
      <c r="CI103" s="29"/>
      <c r="CJ103" s="29"/>
      <c r="CK103" s="29"/>
      <c r="CL103" s="29"/>
      <c r="CM103" s="29"/>
      <c r="CN103" s="29"/>
      <c r="CO103" s="29"/>
      <c r="CP103" s="29"/>
      <c r="CQ103" s="29"/>
      <c r="CR103" s="29"/>
      <c r="CS103" s="29"/>
      <c r="CT103" s="29"/>
      <c r="CU103" s="29"/>
      <c r="CV103" s="29"/>
      <c r="CW103" s="29"/>
      <c r="CX103" s="29"/>
      <c r="CY103" s="29"/>
      <c r="CZ103" s="29"/>
      <c r="DA103" s="29"/>
      <c r="DB103" s="29"/>
      <c r="DC103" s="29"/>
      <c r="DD103" s="29"/>
      <c r="DE103" s="29"/>
      <c r="DF103" s="29"/>
      <c r="DG103" s="29"/>
      <c r="DH103" s="29"/>
      <c r="DI103" s="29"/>
      <c r="DJ103" s="29"/>
      <c r="DK103" s="29"/>
      <c r="DL103" s="29"/>
      <c r="DM103" s="29"/>
      <c r="DN103" s="29"/>
      <c r="DO103" s="29"/>
      <c r="DP103" s="29"/>
      <c r="DQ103" s="29"/>
    </row>
    <row r="104" spans="1:121" x14ac:dyDescent="0.2">
      <c r="A104" s="1" t="s">
        <v>38</v>
      </c>
      <c r="B104" s="29" t="s">
        <v>155</v>
      </c>
      <c r="C104" s="29">
        <v>0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29">
        <v>0</v>
      </c>
      <c r="M104" s="29">
        <v>0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29">
        <v>0</v>
      </c>
      <c r="AH104" s="29">
        <v>0</v>
      </c>
      <c r="AI104" s="29">
        <v>0</v>
      </c>
      <c r="AJ104" s="29">
        <v>0</v>
      </c>
      <c r="AK104" s="29">
        <v>0</v>
      </c>
      <c r="AL104" s="29">
        <v>0</v>
      </c>
      <c r="AM104" s="29">
        <v>0</v>
      </c>
      <c r="AN104" s="29">
        <v>0</v>
      </c>
      <c r="AO104" s="29">
        <v>0</v>
      </c>
      <c r="AP104" s="29">
        <v>0</v>
      </c>
      <c r="AQ104" s="29">
        <v>0</v>
      </c>
      <c r="AR104" s="29">
        <v>0</v>
      </c>
      <c r="AS104" s="29">
        <v>0</v>
      </c>
      <c r="AT104" s="29">
        <v>0</v>
      </c>
      <c r="AU104" s="29">
        <v>0</v>
      </c>
      <c r="AV104" s="29">
        <v>0</v>
      </c>
      <c r="AW104" s="29"/>
      <c r="AX104" s="29"/>
      <c r="AY104" s="29"/>
      <c r="AZ104" s="29"/>
      <c r="BA104" s="29"/>
      <c r="BB104" s="29"/>
      <c r="BC104" s="29"/>
      <c r="BD104" s="29"/>
      <c r="BE104" s="29"/>
      <c r="BF104" s="29"/>
      <c r="BG104" s="29"/>
      <c r="BH104" s="29"/>
      <c r="BI104" s="29"/>
      <c r="BJ104" s="29"/>
      <c r="BK104" s="29"/>
      <c r="BL104" s="29"/>
      <c r="BM104" s="29"/>
      <c r="BN104" s="29"/>
      <c r="BO104" s="29"/>
      <c r="BP104" s="29"/>
      <c r="BQ104" s="29"/>
      <c r="BR104" s="29"/>
      <c r="BS104" s="29"/>
      <c r="BT104" s="29"/>
      <c r="BU104" s="29"/>
      <c r="BV104" s="29"/>
      <c r="BW104" s="29"/>
      <c r="BX104" s="29"/>
      <c r="BY104" s="29"/>
      <c r="BZ104" s="29"/>
      <c r="CA104" s="29"/>
      <c r="CB104" s="29"/>
      <c r="CC104" s="29"/>
      <c r="CD104" s="29"/>
      <c r="CE104" s="29"/>
      <c r="CF104" s="29"/>
      <c r="CG104" s="29"/>
      <c r="CH104" s="29"/>
      <c r="CI104" s="29"/>
      <c r="CJ104" s="29"/>
      <c r="CK104" s="29"/>
      <c r="CL104" s="29"/>
      <c r="CM104" s="29"/>
      <c r="CN104" s="29"/>
      <c r="CO104" s="29"/>
      <c r="CP104" s="29"/>
      <c r="CQ104" s="29"/>
      <c r="CR104" s="29"/>
      <c r="CS104" s="29"/>
      <c r="CT104" s="29"/>
      <c r="CU104" s="29"/>
      <c r="CV104" s="29"/>
      <c r="CW104" s="29"/>
      <c r="CX104" s="29"/>
      <c r="CY104" s="29"/>
      <c r="CZ104" s="29"/>
      <c r="DA104" s="29"/>
      <c r="DB104" s="29"/>
      <c r="DC104" s="29"/>
      <c r="DD104" s="29"/>
      <c r="DE104" s="29"/>
      <c r="DF104" s="29"/>
      <c r="DG104" s="29"/>
      <c r="DH104" s="29"/>
      <c r="DI104" s="29"/>
      <c r="DJ104" s="29"/>
      <c r="DK104" s="29"/>
      <c r="DL104" s="29"/>
      <c r="DM104" s="29"/>
      <c r="DN104" s="29"/>
      <c r="DO104" s="29"/>
      <c r="DP104" s="29"/>
      <c r="DQ104" s="29"/>
    </row>
    <row r="105" spans="1:121" x14ac:dyDescent="0.2">
      <c r="A105" s="1" t="s">
        <v>39</v>
      </c>
      <c r="B105" s="29" t="s">
        <v>156</v>
      </c>
      <c r="C105" s="29">
        <v>0</v>
      </c>
      <c r="D105" s="29">
        <v>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58409.007059182288</v>
      </c>
      <c r="Z105" s="29">
        <v>7318.5985090320291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29">
        <v>0</v>
      </c>
      <c r="AJ105" s="29">
        <v>0</v>
      </c>
      <c r="AK105" s="29">
        <v>0</v>
      </c>
      <c r="AL105" s="29">
        <v>0</v>
      </c>
      <c r="AM105" s="29">
        <v>0</v>
      </c>
      <c r="AN105" s="29">
        <v>0</v>
      </c>
      <c r="AO105" s="29">
        <v>0</v>
      </c>
      <c r="AP105" s="29">
        <v>0</v>
      </c>
      <c r="AQ105" s="29">
        <v>0</v>
      </c>
      <c r="AR105" s="29">
        <v>0</v>
      </c>
      <c r="AS105" s="29">
        <v>0</v>
      </c>
      <c r="AT105" s="29">
        <v>0</v>
      </c>
      <c r="AU105" s="29">
        <v>0</v>
      </c>
      <c r="AV105" s="29">
        <v>0</v>
      </c>
      <c r="AW105" s="29"/>
      <c r="AX105" s="29"/>
      <c r="AY105" s="29"/>
      <c r="AZ105" s="29"/>
      <c r="BA105" s="29"/>
      <c r="BB105" s="29"/>
      <c r="BC105" s="29"/>
      <c r="BD105" s="29"/>
      <c r="BE105" s="29"/>
      <c r="BF105" s="29"/>
      <c r="BG105" s="29"/>
      <c r="BH105" s="29"/>
      <c r="BI105" s="29"/>
      <c r="BJ105" s="29"/>
      <c r="BK105" s="29"/>
      <c r="BL105" s="29"/>
      <c r="BM105" s="29"/>
      <c r="BN105" s="29"/>
      <c r="BO105" s="29"/>
      <c r="BP105" s="29"/>
      <c r="BQ105" s="29"/>
      <c r="BR105" s="29"/>
      <c r="BS105" s="29"/>
      <c r="BT105" s="29"/>
      <c r="BU105" s="29"/>
      <c r="BV105" s="29"/>
      <c r="BW105" s="29"/>
      <c r="BX105" s="29"/>
      <c r="BY105" s="29"/>
      <c r="BZ105" s="29"/>
      <c r="CA105" s="29"/>
      <c r="CB105" s="29"/>
      <c r="CC105" s="29"/>
      <c r="CD105" s="29"/>
      <c r="CE105" s="29"/>
      <c r="CF105" s="29"/>
      <c r="CG105" s="29"/>
      <c r="CH105" s="29"/>
      <c r="CI105" s="29"/>
      <c r="CJ105" s="29"/>
      <c r="CK105" s="29"/>
      <c r="CL105" s="29"/>
      <c r="CM105" s="29"/>
      <c r="CN105" s="29"/>
      <c r="CO105" s="29"/>
      <c r="CP105" s="29"/>
      <c r="CQ105" s="29"/>
      <c r="CR105" s="29"/>
      <c r="CS105" s="29"/>
      <c r="CT105" s="29"/>
      <c r="CU105" s="29"/>
      <c r="CV105" s="29"/>
      <c r="CW105" s="29"/>
      <c r="CX105" s="29"/>
      <c r="CY105" s="29"/>
      <c r="CZ105" s="29"/>
      <c r="DA105" s="29"/>
      <c r="DB105" s="29"/>
      <c r="DC105" s="29"/>
      <c r="DD105" s="29"/>
      <c r="DE105" s="29"/>
      <c r="DF105" s="29"/>
      <c r="DG105" s="29"/>
      <c r="DH105" s="29"/>
      <c r="DI105" s="29"/>
      <c r="DJ105" s="29"/>
      <c r="DK105" s="29"/>
      <c r="DL105" s="29"/>
      <c r="DM105" s="29"/>
      <c r="DN105" s="29"/>
      <c r="DO105" s="29"/>
      <c r="DP105" s="29"/>
      <c r="DQ105" s="29"/>
    </row>
    <row r="106" spans="1:121" x14ac:dyDescent="0.2">
      <c r="A106" s="1" t="s">
        <v>40</v>
      </c>
      <c r="B106" s="29" t="s">
        <v>157</v>
      </c>
      <c r="C106" s="29">
        <v>0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9">
        <v>0</v>
      </c>
      <c r="U106" s="29">
        <v>0</v>
      </c>
      <c r="V106" s="29">
        <v>0</v>
      </c>
      <c r="W106" s="29">
        <v>0</v>
      </c>
      <c r="X106" s="29">
        <v>0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29">
        <v>0</v>
      </c>
      <c r="AH106" s="29">
        <v>0</v>
      </c>
      <c r="AI106" s="29">
        <v>0</v>
      </c>
      <c r="AJ106" s="29">
        <v>0</v>
      </c>
      <c r="AK106" s="29">
        <v>0</v>
      </c>
      <c r="AL106" s="29">
        <v>0</v>
      </c>
      <c r="AM106" s="29">
        <v>0</v>
      </c>
      <c r="AN106" s="29">
        <v>0</v>
      </c>
      <c r="AO106" s="29">
        <v>0</v>
      </c>
      <c r="AP106" s="29">
        <v>0</v>
      </c>
      <c r="AQ106" s="29">
        <v>0</v>
      </c>
      <c r="AR106" s="29">
        <v>0</v>
      </c>
      <c r="AS106" s="29">
        <v>0</v>
      </c>
      <c r="AT106" s="29">
        <v>0</v>
      </c>
      <c r="AU106" s="29">
        <v>0</v>
      </c>
      <c r="AV106" s="29">
        <v>0</v>
      </c>
      <c r="AW106" s="29"/>
      <c r="AX106" s="29"/>
      <c r="AY106" s="29"/>
      <c r="AZ106" s="29"/>
      <c r="BA106" s="29"/>
      <c r="BB106" s="29"/>
      <c r="BC106" s="29"/>
      <c r="BD106" s="29"/>
      <c r="BE106" s="29"/>
      <c r="BF106" s="29"/>
      <c r="BG106" s="29"/>
      <c r="BH106" s="29"/>
      <c r="BI106" s="29"/>
      <c r="BJ106" s="29"/>
      <c r="BK106" s="29"/>
      <c r="BL106" s="29"/>
      <c r="BM106" s="29"/>
      <c r="BN106" s="29"/>
      <c r="BO106" s="29"/>
      <c r="BP106" s="29"/>
      <c r="BQ106" s="29"/>
      <c r="BR106" s="29"/>
      <c r="BS106" s="29"/>
      <c r="BT106" s="29"/>
      <c r="BU106" s="29"/>
      <c r="BV106" s="29"/>
      <c r="BW106" s="29"/>
      <c r="BX106" s="29"/>
      <c r="BY106" s="29"/>
      <c r="BZ106" s="29"/>
      <c r="CA106" s="29"/>
      <c r="CB106" s="29"/>
      <c r="CC106" s="29"/>
      <c r="CD106" s="29"/>
      <c r="CE106" s="29"/>
      <c r="CF106" s="29"/>
      <c r="CG106" s="29"/>
      <c r="CH106" s="29"/>
      <c r="CI106" s="29"/>
      <c r="CJ106" s="29"/>
      <c r="CK106" s="29"/>
      <c r="CL106" s="29"/>
      <c r="CM106" s="29"/>
      <c r="CN106" s="29"/>
      <c r="CO106" s="29"/>
      <c r="CP106" s="29"/>
      <c r="CQ106" s="29"/>
      <c r="CR106" s="29"/>
      <c r="CS106" s="29"/>
      <c r="CT106" s="29"/>
      <c r="CU106" s="29"/>
      <c r="CV106" s="29"/>
      <c r="CW106" s="29"/>
      <c r="CX106" s="29"/>
      <c r="CY106" s="29"/>
      <c r="CZ106" s="29"/>
      <c r="DA106" s="29"/>
      <c r="DB106" s="29"/>
      <c r="DC106" s="29"/>
      <c r="DD106" s="29"/>
      <c r="DE106" s="29"/>
      <c r="DF106" s="29"/>
      <c r="DG106" s="29"/>
      <c r="DH106" s="29"/>
      <c r="DI106" s="29"/>
      <c r="DJ106" s="29"/>
      <c r="DK106" s="29"/>
      <c r="DL106" s="29"/>
      <c r="DM106" s="29"/>
      <c r="DN106" s="29"/>
      <c r="DO106" s="29"/>
      <c r="DP106" s="29"/>
      <c r="DQ106" s="29"/>
    </row>
    <row r="107" spans="1:121" x14ac:dyDescent="0.2">
      <c r="A107" s="1" t="s">
        <v>41</v>
      </c>
      <c r="B107" s="29" t="s">
        <v>158</v>
      </c>
      <c r="C107" s="29">
        <v>0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52988.673637292406</v>
      </c>
      <c r="Z107" s="29">
        <v>665.57127397055467</v>
      </c>
      <c r="AA107" s="29">
        <v>0</v>
      </c>
      <c r="AB107" s="29">
        <v>0</v>
      </c>
      <c r="AC107" s="29">
        <v>0</v>
      </c>
      <c r="AD107" s="29">
        <v>0</v>
      </c>
      <c r="AE107" s="29">
        <v>0</v>
      </c>
      <c r="AF107" s="29">
        <v>0</v>
      </c>
      <c r="AG107" s="29">
        <v>0</v>
      </c>
      <c r="AH107" s="29">
        <v>0</v>
      </c>
      <c r="AI107" s="29">
        <v>0</v>
      </c>
      <c r="AJ107" s="29">
        <v>0</v>
      </c>
      <c r="AK107" s="29">
        <v>0</v>
      </c>
      <c r="AL107" s="29">
        <v>0</v>
      </c>
      <c r="AM107" s="29">
        <v>0</v>
      </c>
      <c r="AN107" s="29">
        <v>0</v>
      </c>
      <c r="AO107" s="29">
        <v>0</v>
      </c>
      <c r="AP107" s="29">
        <v>0</v>
      </c>
      <c r="AQ107" s="29">
        <v>0</v>
      </c>
      <c r="AR107" s="29">
        <v>0</v>
      </c>
      <c r="AS107" s="29">
        <v>0</v>
      </c>
      <c r="AT107" s="29">
        <v>0</v>
      </c>
      <c r="AU107" s="29">
        <v>0</v>
      </c>
      <c r="AV107" s="29">
        <v>0</v>
      </c>
      <c r="AW107" s="29"/>
      <c r="AX107" s="29"/>
      <c r="AY107" s="29"/>
      <c r="AZ107" s="29"/>
      <c r="BA107" s="29"/>
      <c r="BB107" s="29"/>
      <c r="BC107" s="29"/>
      <c r="BD107" s="29"/>
      <c r="BE107" s="29"/>
      <c r="BF107" s="29"/>
      <c r="BG107" s="29"/>
      <c r="BH107" s="29"/>
      <c r="BI107" s="29"/>
      <c r="BJ107" s="29"/>
      <c r="BK107" s="29"/>
      <c r="BL107" s="29"/>
      <c r="BM107" s="29"/>
      <c r="BN107" s="29"/>
      <c r="BO107" s="29"/>
      <c r="BP107" s="29"/>
      <c r="BQ107" s="29"/>
      <c r="BR107" s="29"/>
      <c r="BS107" s="29"/>
      <c r="BT107" s="29"/>
      <c r="BU107" s="29"/>
      <c r="BV107" s="29"/>
      <c r="BW107" s="29"/>
      <c r="BX107" s="29"/>
      <c r="BY107" s="29"/>
      <c r="BZ107" s="29"/>
      <c r="CA107" s="29"/>
      <c r="CB107" s="29"/>
      <c r="CC107" s="29"/>
      <c r="CD107" s="29"/>
      <c r="CE107" s="29"/>
      <c r="CF107" s="29"/>
      <c r="CG107" s="29"/>
      <c r="CH107" s="29"/>
      <c r="CI107" s="29"/>
      <c r="CJ107" s="29"/>
      <c r="CK107" s="29"/>
      <c r="CL107" s="29"/>
      <c r="CM107" s="29"/>
      <c r="CN107" s="29"/>
      <c r="CO107" s="29"/>
      <c r="CP107" s="29"/>
      <c r="CQ107" s="29"/>
      <c r="CR107" s="29"/>
      <c r="CS107" s="29"/>
      <c r="CT107" s="29"/>
      <c r="CU107" s="29"/>
      <c r="CV107" s="29"/>
      <c r="CW107" s="29"/>
      <c r="CX107" s="29"/>
      <c r="CY107" s="29"/>
      <c r="CZ107" s="29"/>
      <c r="DA107" s="29"/>
      <c r="DB107" s="29"/>
      <c r="DC107" s="29"/>
      <c r="DD107" s="29"/>
      <c r="DE107" s="29"/>
      <c r="DF107" s="29"/>
      <c r="DG107" s="29"/>
      <c r="DH107" s="29"/>
      <c r="DI107" s="29"/>
      <c r="DJ107" s="29"/>
      <c r="DK107" s="29"/>
      <c r="DL107" s="29"/>
      <c r="DM107" s="29"/>
      <c r="DN107" s="29"/>
      <c r="DO107" s="29"/>
      <c r="DP107" s="29"/>
      <c r="DQ107" s="29"/>
    </row>
    <row r="108" spans="1:121" x14ac:dyDescent="0.2">
      <c r="A108" s="1" t="s">
        <v>42</v>
      </c>
      <c r="B108" s="29" t="s">
        <v>159</v>
      </c>
      <c r="C108" s="29">
        <v>0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  <c r="L108" s="29">
        <v>0</v>
      </c>
      <c r="M108" s="29">
        <v>0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9">
        <v>0</v>
      </c>
      <c r="U108" s="29">
        <v>0</v>
      </c>
      <c r="V108" s="29">
        <v>0</v>
      </c>
      <c r="W108" s="29">
        <v>0</v>
      </c>
      <c r="X108" s="29">
        <v>0</v>
      </c>
      <c r="Y108" s="29">
        <v>40.12684345725328</v>
      </c>
      <c r="Z108" s="29">
        <v>57.6418463844591</v>
      </c>
      <c r="AA108" s="29">
        <v>0</v>
      </c>
      <c r="AB108" s="29">
        <v>0</v>
      </c>
      <c r="AC108" s="29">
        <v>0</v>
      </c>
      <c r="AD108" s="29">
        <v>0</v>
      </c>
      <c r="AE108" s="29">
        <v>0</v>
      </c>
      <c r="AF108" s="29">
        <v>0</v>
      </c>
      <c r="AG108" s="29">
        <v>50.534715734655116</v>
      </c>
      <c r="AH108" s="29">
        <v>0</v>
      </c>
      <c r="AI108" s="29">
        <v>0</v>
      </c>
      <c r="AJ108" s="29">
        <v>0</v>
      </c>
      <c r="AK108" s="29">
        <v>0</v>
      </c>
      <c r="AL108" s="29">
        <v>0</v>
      </c>
      <c r="AM108" s="29">
        <v>0</v>
      </c>
      <c r="AN108" s="29">
        <v>0</v>
      </c>
      <c r="AO108" s="29">
        <v>0</v>
      </c>
      <c r="AP108" s="29">
        <v>0</v>
      </c>
      <c r="AQ108" s="29">
        <v>0</v>
      </c>
      <c r="AR108" s="29">
        <v>0</v>
      </c>
      <c r="AS108" s="29">
        <v>0</v>
      </c>
      <c r="AT108" s="29">
        <v>0</v>
      </c>
      <c r="AU108" s="29">
        <v>0</v>
      </c>
      <c r="AV108" s="29">
        <v>0</v>
      </c>
      <c r="AW108" s="29"/>
      <c r="AX108" s="29"/>
      <c r="AY108" s="29"/>
      <c r="AZ108" s="29"/>
      <c r="BA108" s="29"/>
      <c r="BB108" s="29"/>
      <c r="BC108" s="29"/>
      <c r="BD108" s="29"/>
      <c r="BE108" s="29"/>
      <c r="BF108" s="29"/>
      <c r="BG108" s="29"/>
      <c r="BH108" s="29"/>
      <c r="BI108" s="29"/>
      <c r="BJ108" s="29"/>
      <c r="BK108" s="29"/>
      <c r="BL108" s="29"/>
      <c r="BM108" s="29"/>
      <c r="BN108" s="29"/>
      <c r="BO108" s="29"/>
      <c r="BP108" s="29"/>
      <c r="BQ108" s="29"/>
      <c r="BR108" s="29"/>
      <c r="BS108" s="29"/>
      <c r="BT108" s="29"/>
      <c r="BU108" s="29"/>
      <c r="BV108" s="29"/>
      <c r="BW108" s="29"/>
      <c r="BX108" s="29"/>
      <c r="BY108" s="29"/>
      <c r="BZ108" s="29"/>
      <c r="CA108" s="29"/>
      <c r="CB108" s="29"/>
      <c r="CC108" s="29"/>
      <c r="CD108" s="29"/>
      <c r="CE108" s="29"/>
      <c r="CF108" s="29"/>
      <c r="CG108" s="29"/>
      <c r="CH108" s="29"/>
      <c r="CI108" s="29"/>
      <c r="CJ108" s="29"/>
      <c r="CK108" s="29"/>
      <c r="CL108" s="29"/>
      <c r="CM108" s="29"/>
      <c r="CN108" s="29"/>
      <c r="CO108" s="29"/>
      <c r="CP108" s="29"/>
      <c r="CQ108" s="29"/>
      <c r="CR108" s="29"/>
      <c r="CS108" s="29"/>
      <c r="CT108" s="29"/>
      <c r="CU108" s="29"/>
      <c r="CV108" s="29"/>
      <c r="CW108" s="29"/>
      <c r="CX108" s="29"/>
      <c r="CY108" s="29"/>
      <c r="CZ108" s="29"/>
      <c r="DA108" s="29"/>
      <c r="DB108" s="29"/>
      <c r="DC108" s="29"/>
      <c r="DD108" s="29"/>
      <c r="DE108" s="29"/>
      <c r="DF108" s="29"/>
      <c r="DG108" s="29"/>
      <c r="DH108" s="29"/>
      <c r="DI108" s="29"/>
      <c r="DJ108" s="29"/>
      <c r="DK108" s="29"/>
      <c r="DL108" s="29"/>
      <c r="DM108" s="29"/>
      <c r="DN108" s="29"/>
      <c r="DO108" s="29"/>
      <c r="DP108" s="29"/>
      <c r="DQ108" s="29"/>
    </row>
    <row r="109" spans="1:121" x14ac:dyDescent="0.2">
      <c r="A109" s="1" t="s">
        <v>43</v>
      </c>
      <c r="B109" s="29" t="s">
        <v>160</v>
      </c>
      <c r="C109" s="29">
        <v>0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3165.6722313244782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29">
        <v>0</v>
      </c>
      <c r="AH109" s="29">
        <v>0</v>
      </c>
      <c r="AI109" s="29">
        <v>0</v>
      </c>
      <c r="AJ109" s="29">
        <v>0</v>
      </c>
      <c r="AK109" s="29">
        <v>0</v>
      </c>
      <c r="AL109" s="29">
        <v>0</v>
      </c>
      <c r="AM109" s="29">
        <v>0</v>
      </c>
      <c r="AN109" s="29">
        <v>0</v>
      </c>
      <c r="AO109" s="29">
        <v>0</v>
      </c>
      <c r="AP109" s="29">
        <v>0</v>
      </c>
      <c r="AQ109" s="29">
        <v>0</v>
      </c>
      <c r="AR109" s="29">
        <v>0</v>
      </c>
      <c r="AS109" s="29">
        <v>0</v>
      </c>
      <c r="AT109" s="29">
        <v>0</v>
      </c>
      <c r="AU109" s="29">
        <v>0</v>
      </c>
      <c r="AV109" s="29">
        <v>0</v>
      </c>
      <c r="AW109" s="29"/>
      <c r="AX109" s="29"/>
      <c r="AY109" s="29"/>
      <c r="AZ109" s="29"/>
      <c r="BA109" s="29"/>
      <c r="BB109" s="29"/>
      <c r="BC109" s="29"/>
      <c r="BD109" s="29"/>
      <c r="BE109" s="29"/>
      <c r="BF109" s="29"/>
      <c r="BG109" s="29"/>
      <c r="BH109" s="29"/>
      <c r="BI109" s="29"/>
      <c r="BJ109" s="29"/>
      <c r="BK109" s="29"/>
      <c r="BL109" s="29"/>
      <c r="BM109" s="29"/>
      <c r="BN109" s="29"/>
      <c r="BO109" s="29"/>
      <c r="BP109" s="29"/>
      <c r="BQ109" s="29"/>
      <c r="BR109" s="29"/>
      <c r="BS109" s="29"/>
      <c r="BT109" s="29"/>
      <c r="BU109" s="29"/>
      <c r="BV109" s="29"/>
      <c r="BW109" s="29"/>
      <c r="BX109" s="29"/>
      <c r="BY109" s="29"/>
      <c r="BZ109" s="29"/>
      <c r="CA109" s="29"/>
      <c r="CB109" s="29"/>
      <c r="CC109" s="29"/>
      <c r="CD109" s="29"/>
      <c r="CE109" s="29"/>
      <c r="CF109" s="29"/>
      <c r="CG109" s="29"/>
      <c r="CH109" s="29"/>
      <c r="CI109" s="29"/>
      <c r="CJ109" s="29"/>
      <c r="CK109" s="29"/>
      <c r="CL109" s="29"/>
      <c r="CM109" s="29"/>
      <c r="CN109" s="29"/>
      <c r="CO109" s="29"/>
      <c r="CP109" s="29"/>
      <c r="CQ109" s="29"/>
      <c r="CR109" s="29"/>
      <c r="CS109" s="29"/>
      <c r="CT109" s="29"/>
      <c r="CU109" s="29"/>
      <c r="CV109" s="29"/>
      <c r="CW109" s="29"/>
      <c r="CX109" s="29"/>
      <c r="CY109" s="29"/>
      <c r="CZ109" s="29"/>
      <c r="DA109" s="29"/>
      <c r="DB109" s="29"/>
      <c r="DC109" s="29"/>
      <c r="DD109" s="29"/>
      <c r="DE109" s="29"/>
      <c r="DF109" s="29"/>
      <c r="DG109" s="29"/>
      <c r="DH109" s="29"/>
      <c r="DI109" s="29"/>
      <c r="DJ109" s="29"/>
      <c r="DK109" s="29"/>
      <c r="DL109" s="29"/>
      <c r="DM109" s="29"/>
      <c r="DN109" s="29"/>
      <c r="DO109" s="29"/>
      <c r="DP109" s="29"/>
      <c r="DQ109" s="29"/>
    </row>
    <row r="110" spans="1:121" x14ac:dyDescent="0.2">
      <c r="A110" s="1" t="s">
        <v>44</v>
      </c>
      <c r="B110" s="29" t="s">
        <v>161</v>
      </c>
      <c r="C110" s="29">
        <v>0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29">
        <v>0</v>
      </c>
      <c r="AJ110" s="29">
        <v>0</v>
      </c>
      <c r="AK110" s="29">
        <v>0</v>
      </c>
      <c r="AL110" s="29">
        <v>0</v>
      </c>
      <c r="AM110" s="29">
        <v>0</v>
      </c>
      <c r="AN110" s="29">
        <v>0</v>
      </c>
      <c r="AO110" s="29">
        <v>0</v>
      </c>
      <c r="AP110" s="29">
        <v>0</v>
      </c>
      <c r="AQ110" s="29">
        <v>0</v>
      </c>
      <c r="AR110" s="29">
        <v>0</v>
      </c>
      <c r="AS110" s="29">
        <v>0</v>
      </c>
      <c r="AT110" s="29">
        <v>0</v>
      </c>
      <c r="AU110" s="29">
        <v>0</v>
      </c>
      <c r="AV110" s="29">
        <v>0</v>
      </c>
      <c r="AW110" s="29"/>
      <c r="AX110" s="29"/>
      <c r="AY110" s="29"/>
      <c r="AZ110" s="29"/>
      <c r="BA110" s="29"/>
      <c r="BB110" s="29"/>
      <c r="BC110" s="29"/>
      <c r="BD110" s="29"/>
      <c r="BE110" s="29"/>
      <c r="BF110" s="29"/>
      <c r="BG110" s="29"/>
      <c r="BH110" s="29"/>
      <c r="BI110" s="29"/>
      <c r="BJ110" s="29"/>
      <c r="BK110" s="29"/>
      <c r="BL110" s="29"/>
      <c r="BM110" s="29"/>
      <c r="BN110" s="29"/>
      <c r="BO110" s="29"/>
      <c r="BP110" s="29"/>
      <c r="BQ110" s="29"/>
      <c r="BR110" s="29"/>
      <c r="BS110" s="29"/>
      <c r="BT110" s="29"/>
      <c r="BU110" s="29"/>
      <c r="BV110" s="29"/>
      <c r="BW110" s="29"/>
      <c r="BX110" s="29"/>
      <c r="BY110" s="29"/>
      <c r="BZ110" s="29"/>
      <c r="CA110" s="29"/>
      <c r="CB110" s="29"/>
      <c r="CC110" s="29"/>
      <c r="CD110" s="29"/>
      <c r="CE110" s="29"/>
      <c r="CF110" s="29"/>
      <c r="CG110" s="29"/>
      <c r="CH110" s="29"/>
      <c r="CI110" s="29"/>
      <c r="CJ110" s="29"/>
      <c r="CK110" s="29"/>
      <c r="CL110" s="29"/>
      <c r="CM110" s="29"/>
      <c r="CN110" s="29"/>
      <c r="CO110" s="29"/>
      <c r="CP110" s="29"/>
      <c r="CQ110" s="29"/>
      <c r="CR110" s="29"/>
      <c r="CS110" s="29"/>
      <c r="CT110" s="29"/>
      <c r="CU110" s="29"/>
      <c r="CV110" s="29"/>
      <c r="CW110" s="29"/>
      <c r="CX110" s="29"/>
      <c r="CY110" s="29"/>
      <c r="CZ110" s="29"/>
      <c r="DA110" s="29"/>
      <c r="DB110" s="29"/>
      <c r="DC110" s="29"/>
      <c r="DD110" s="29"/>
      <c r="DE110" s="29"/>
      <c r="DF110" s="29"/>
      <c r="DG110" s="29"/>
      <c r="DH110" s="29"/>
      <c r="DI110" s="29"/>
      <c r="DJ110" s="29"/>
      <c r="DK110" s="29"/>
      <c r="DL110" s="29"/>
      <c r="DM110" s="29"/>
      <c r="DN110" s="29"/>
      <c r="DO110" s="29"/>
      <c r="DP110" s="29"/>
      <c r="DQ110" s="29"/>
    </row>
    <row r="111" spans="1:121" x14ac:dyDescent="0.2">
      <c r="A111" s="1" t="s">
        <v>45</v>
      </c>
      <c r="B111" s="29" t="s">
        <v>162</v>
      </c>
      <c r="C111" s="29">
        <v>0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1.0757574347138004</v>
      </c>
      <c r="S111" s="29">
        <v>120.57021085168205</v>
      </c>
      <c r="T111" s="29">
        <v>0</v>
      </c>
      <c r="U111" s="29">
        <v>0</v>
      </c>
      <c r="V111" s="29">
        <v>0</v>
      </c>
      <c r="W111" s="29">
        <v>0</v>
      </c>
      <c r="X111" s="29">
        <v>0</v>
      </c>
      <c r="Y111" s="29">
        <v>0</v>
      </c>
      <c r="Z111" s="29">
        <v>0</v>
      </c>
      <c r="AA111" s="29">
        <v>821.36803149075922</v>
      </c>
      <c r="AB111" s="29">
        <v>5219.5738994742333</v>
      </c>
      <c r="AC111" s="29">
        <v>1.058891981022632</v>
      </c>
      <c r="AD111" s="29">
        <v>0</v>
      </c>
      <c r="AE111" s="29">
        <v>917.8257485423519</v>
      </c>
      <c r="AF111" s="29">
        <v>0</v>
      </c>
      <c r="AG111" s="29">
        <v>0</v>
      </c>
      <c r="AH111" s="29">
        <v>0</v>
      </c>
      <c r="AI111" s="29">
        <v>0</v>
      </c>
      <c r="AJ111" s="29">
        <v>6038.7461351631064</v>
      </c>
      <c r="AK111" s="29">
        <v>0</v>
      </c>
      <c r="AL111" s="29">
        <v>0</v>
      </c>
      <c r="AM111" s="29">
        <v>0</v>
      </c>
      <c r="AN111" s="29">
        <v>0</v>
      </c>
      <c r="AO111" s="29">
        <v>0</v>
      </c>
      <c r="AP111" s="29">
        <v>0</v>
      </c>
      <c r="AQ111" s="29">
        <v>853.89970384505875</v>
      </c>
      <c r="AR111" s="29">
        <v>0</v>
      </c>
      <c r="AS111" s="29">
        <v>0</v>
      </c>
      <c r="AT111" s="29">
        <v>0</v>
      </c>
      <c r="AU111" s="29">
        <v>0</v>
      </c>
      <c r="AV111" s="29">
        <v>0</v>
      </c>
      <c r="AW111" s="29"/>
      <c r="AX111" s="29"/>
      <c r="AY111" s="29"/>
      <c r="AZ111" s="29"/>
      <c r="BA111" s="29"/>
      <c r="BB111" s="29"/>
      <c r="BC111" s="29"/>
      <c r="BD111" s="29"/>
      <c r="BE111" s="29"/>
      <c r="BF111" s="29"/>
      <c r="BG111" s="29"/>
      <c r="BH111" s="29"/>
      <c r="BI111" s="29"/>
      <c r="BJ111" s="29"/>
      <c r="BK111" s="29"/>
      <c r="BL111" s="29"/>
      <c r="BM111" s="29"/>
      <c r="BN111" s="29"/>
      <c r="BO111" s="29"/>
      <c r="BP111" s="29"/>
      <c r="BQ111" s="29"/>
      <c r="BR111" s="29"/>
      <c r="BS111" s="29"/>
      <c r="BT111" s="29"/>
      <c r="BU111" s="29"/>
      <c r="BV111" s="29"/>
      <c r="BW111" s="29"/>
      <c r="BX111" s="29"/>
      <c r="BY111" s="29"/>
      <c r="BZ111" s="29"/>
      <c r="CA111" s="29"/>
      <c r="CB111" s="29"/>
      <c r="CC111" s="29"/>
      <c r="CD111" s="29"/>
      <c r="CE111" s="29"/>
      <c r="CF111" s="29"/>
      <c r="CG111" s="29"/>
      <c r="CH111" s="29"/>
      <c r="CI111" s="29"/>
      <c r="CJ111" s="29"/>
      <c r="CK111" s="29"/>
      <c r="CL111" s="29"/>
      <c r="CM111" s="29"/>
      <c r="CN111" s="29"/>
      <c r="CO111" s="29"/>
      <c r="CP111" s="29"/>
      <c r="CQ111" s="29"/>
      <c r="CR111" s="29"/>
      <c r="CS111" s="29"/>
      <c r="CT111" s="29"/>
      <c r="CU111" s="29"/>
      <c r="CV111" s="29"/>
      <c r="CW111" s="29"/>
      <c r="CX111" s="29"/>
      <c r="CY111" s="29"/>
      <c r="CZ111" s="29"/>
      <c r="DA111" s="29"/>
      <c r="DB111" s="29"/>
      <c r="DC111" s="29"/>
      <c r="DD111" s="29"/>
      <c r="DE111" s="29"/>
      <c r="DF111" s="29"/>
      <c r="DG111" s="29"/>
      <c r="DH111" s="29"/>
      <c r="DI111" s="29"/>
      <c r="DJ111" s="29"/>
      <c r="DK111" s="29"/>
      <c r="DL111" s="29"/>
      <c r="DM111" s="29"/>
      <c r="DN111" s="29"/>
      <c r="DO111" s="29"/>
      <c r="DP111" s="29"/>
      <c r="DQ111" s="29"/>
    </row>
    <row r="112" spans="1:121" x14ac:dyDescent="0.2">
      <c r="A112" s="1" t="s">
        <v>46</v>
      </c>
      <c r="B112" s="29" t="s">
        <v>163</v>
      </c>
      <c r="C112" s="29">
        <v>0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29">
        <v>0</v>
      </c>
      <c r="M112" s="29">
        <v>0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551.46508105992348</v>
      </c>
      <c r="AD112" s="29">
        <v>0</v>
      </c>
      <c r="AE112" s="29">
        <v>0</v>
      </c>
      <c r="AF112" s="29">
        <v>0</v>
      </c>
      <c r="AG112" s="29">
        <v>2882.1830698631688</v>
      </c>
      <c r="AH112" s="29">
        <v>0</v>
      </c>
      <c r="AI112" s="29">
        <v>0</v>
      </c>
      <c r="AJ112" s="29">
        <v>29.010203240889034</v>
      </c>
      <c r="AK112" s="29">
        <v>0</v>
      </c>
      <c r="AL112" s="29">
        <v>0</v>
      </c>
      <c r="AM112" s="29">
        <v>0</v>
      </c>
      <c r="AN112" s="29">
        <v>0</v>
      </c>
      <c r="AO112" s="29">
        <v>0</v>
      </c>
      <c r="AP112" s="29">
        <v>0</v>
      </c>
      <c r="AQ112" s="29">
        <v>0</v>
      </c>
      <c r="AR112" s="29">
        <v>0</v>
      </c>
      <c r="AS112" s="29">
        <v>0</v>
      </c>
      <c r="AT112" s="29">
        <v>0</v>
      </c>
      <c r="AU112" s="29">
        <v>0</v>
      </c>
      <c r="AV112" s="29">
        <v>0</v>
      </c>
      <c r="AW112" s="29"/>
      <c r="AX112" s="29"/>
      <c r="AY112" s="29"/>
      <c r="AZ112" s="29"/>
      <c r="BA112" s="29"/>
      <c r="BB112" s="29"/>
      <c r="BC112" s="29"/>
      <c r="BD112" s="29"/>
      <c r="BE112" s="29"/>
      <c r="BF112" s="29"/>
      <c r="BG112" s="29"/>
      <c r="BH112" s="29"/>
      <c r="BI112" s="29"/>
      <c r="BJ112" s="29"/>
      <c r="BK112" s="29"/>
      <c r="BL112" s="29"/>
      <c r="BM112" s="29"/>
      <c r="BN112" s="29"/>
      <c r="BO112" s="29"/>
      <c r="BP112" s="29"/>
      <c r="BQ112" s="29"/>
      <c r="BR112" s="29"/>
      <c r="BS112" s="29"/>
      <c r="BT112" s="29"/>
      <c r="BU112" s="29"/>
      <c r="BV112" s="29"/>
      <c r="BW112" s="29"/>
      <c r="BX112" s="29"/>
      <c r="BY112" s="29"/>
      <c r="BZ112" s="29"/>
      <c r="CA112" s="29"/>
      <c r="CB112" s="29"/>
      <c r="CC112" s="29"/>
      <c r="CD112" s="29"/>
      <c r="CE112" s="29"/>
      <c r="CF112" s="29"/>
      <c r="CG112" s="29"/>
      <c r="CH112" s="29"/>
      <c r="CI112" s="29"/>
      <c r="CJ112" s="29"/>
      <c r="CK112" s="29"/>
      <c r="CL112" s="29"/>
      <c r="CM112" s="29"/>
      <c r="CN112" s="29"/>
      <c r="CO112" s="29"/>
      <c r="CP112" s="29"/>
      <c r="CQ112" s="29"/>
      <c r="CR112" s="29"/>
      <c r="CS112" s="29"/>
      <c r="CT112" s="29"/>
      <c r="CU112" s="29"/>
      <c r="CV112" s="29"/>
      <c r="CW112" s="29"/>
      <c r="CX112" s="29"/>
      <c r="CY112" s="29"/>
      <c r="CZ112" s="29"/>
      <c r="DA112" s="29"/>
      <c r="DB112" s="29"/>
      <c r="DC112" s="29"/>
      <c r="DD112" s="29"/>
      <c r="DE112" s="29"/>
      <c r="DF112" s="29"/>
      <c r="DG112" s="29"/>
      <c r="DH112" s="29"/>
      <c r="DI112" s="29"/>
      <c r="DJ112" s="29"/>
      <c r="DK112" s="29"/>
      <c r="DL112" s="29"/>
      <c r="DM112" s="29"/>
      <c r="DN112" s="29"/>
      <c r="DO112" s="29"/>
      <c r="DP112" s="29"/>
      <c r="DQ112" s="29"/>
    </row>
    <row r="113" spans="1:121" x14ac:dyDescent="0.2">
      <c r="A113" s="1" t="s">
        <v>47</v>
      </c>
      <c r="B113" s="29" t="s">
        <v>164</v>
      </c>
      <c r="C113" s="29">
        <v>0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9">
        <v>0</v>
      </c>
      <c r="U113" s="29">
        <v>0</v>
      </c>
      <c r="V113" s="29">
        <v>0</v>
      </c>
      <c r="W113" s="29">
        <v>0</v>
      </c>
      <c r="X113" s="29">
        <v>0</v>
      </c>
      <c r="Y113" s="29">
        <v>0</v>
      </c>
      <c r="Z113" s="29">
        <v>0</v>
      </c>
      <c r="AA113" s="29">
        <v>0</v>
      </c>
      <c r="AB113" s="29">
        <v>10567.285182712396</v>
      </c>
      <c r="AC113" s="29">
        <v>106441.09661963477</v>
      </c>
      <c r="AD113" s="29">
        <v>0</v>
      </c>
      <c r="AE113" s="29">
        <v>0</v>
      </c>
      <c r="AF113" s="29">
        <v>0</v>
      </c>
      <c r="AG113" s="29">
        <v>0</v>
      </c>
      <c r="AH113" s="29">
        <v>0</v>
      </c>
      <c r="AI113" s="29">
        <v>0</v>
      </c>
      <c r="AJ113" s="29">
        <v>0</v>
      </c>
      <c r="AK113" s="29">
        <v>0</v>
      </c>
      <c r="AL113" s="29">
        <v>0</v>
      </c>
      <c r="AM113" s="29">
        <v>0</v>
      </c>
      <c r="AN113" s="29">
        <v>0</v>
      </c>
      <c r="AO113" s="29">
        <v>0</v>
      </c>
      <c r="AP113" s="29">
        <v>0</v>
      </c>
      <c r="AQ113" s="29">
        <v>0</v>
      </c>
      <c r="AR113" s="29">
        <v>0</v>
      </c>
      <c r="AS113" s="29">
        <v>0</v>
      </c>
      <c r="AT113" s="29">
        <v>0</v>
      </c>
      <c r="AU113" s="29">
        <v>0</v>
      </c>
      <c r="AV113" s="29">
        <v>0</v>
      </c>
      <c r="AW113" s="29"/>
      <c r="AX113" s="29"/>
      <c r="AY113" s="29"/>
      <c r="AZ113" s="29"/>
      <c r="BA113" s="29"/>
      <c r="BB113" s="29"/>
      <c r="BC113" s="29"/>
      <c r="BD113" s="29"/>
      <c r="BE113" s="29"/>
      <c r="BF113" s="29"/>
      <c r="BG113" s="29"/>
      <c r="BH113" s="29"/>
      <c r="BI113" s="29"/>
      <c r="BJ113" s="29"/>
      <c r="BK113" s="29"/>
      <c r="BL113" s="29"/>
      <c r="BM113" s="29"/>
      <c r="BN113" s="29"/>
      <c r="BO113" s="29"/>
      <c r="BP113" s="29"/>
      <c r="BQ113" s="29"/>
      <c r="BR113" s="29"/>
      <c r="BS113" s="29"/>
      <c r="BT113" s="29"/>
      <c r="BU113" s="29"/>
      <c r="BV113" s="29"/>
      <c r="BW113" s="29"/>
      <c r="BX113" s="29"/>
      <c r="BY113" s="29"/>
      <c r="BZ113" s="29"/>
      <c r="CA113" s="29"/>
      <c r="CB113" s="29"/>
      <c r="CC113" s="29"/>
      <c r="CD113" s="29"/>
      <c r="CE113" s="29"/>
      <c r="CF113" s="29"/>
      <c r="CG113" s="29"/>
      <c r="CH113" s="29"/>
      <c r="CI113" s="29"/>
      <c r="CJ113" s="29"/>
      <c r="CK113" s="29"/>
      <c r="CL113" s="29"/>
      <c r="CM113" s="29"/>
      <c r="CN113" s="29"/>
      <c r="CO113" s="29"/>
      <c r="CP113" s="29"/>
      <c r="CQ113" s="29"/>
      <c r="CR113" s="29"/>
      <c r="CS113" s="29"/>
      <c r="CT113" s="29"/>
      <c r="CU113" s="29"/>
      <c r="CV113" s="29"/>
      <c r="CW113" s="29"/>
      <c r="CX113" s="29"/>
      <c r="CY113" s="29"/>
      <c r="CZ113" s="29"/>
      <c r="DA113" s="29"/>
      <c r="DB113" s="29"/>
      <c r="DC113" s="29"/>
      <c r="DD113" s="29"/>
      <c r="DE113" s="29"/>
      <c r="DF113" s="29"/>
      <c r="DG113" s="29"/>
      <c r="DH113" s="29"/>
      <c r="DI113" s="29"/>
      <c r="DJ113" s="29"/>
      <c r="DK113" s="29"/>
      <c r="DL113" s="29"/>
      <c r="DM113" s="29"/>
      <c r="DN113" s="29"/>
      <c r="DO113" s="29"/>
      <c r="DP113" s="29"/>
      <c r="DQ113" s="29"/>
    </row>
    <row r="114" spans="1:121" x14ac:dyDescent="0.2">
      <c r="A114" s="1" t="s">
        <v>48</v>
      </c>
      <c r="B114" s="29" t="s">
        <v>165</v>
      </c>
      <c r="C114" s="29">
        <v>0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9">
        <v>0</v>
      </c>
      <c r="U114" s="29">
        <v>0</v>
      </c>
      <c r="V114" s="29">
        <v>0</v>
      </c>
      <c r="W114" s="29">
        <v>0</v>
      </c>
      <c r="X114" s="29">
        <v>0</v>
      </c>
      <c r="Y114" s="29">
        <v>0</v>
      </c>
      <c r="Z114" s="29">
        <v>0</v>
      </c>
      <c r="AA114" s="29">
        <v>0</v>
      </c>
      <c r="AB114" s="29">
        <v>0</v>
      </c>
      <c r="AC114" s="29">
        <v>130.60631700394816</v>
      </c>
      <c r="AD114" s="29">
        <v>0</v>
      </c>
      <c r="AE114" s="29">
        <v>0</v>
      </c>
      <c r="AF114" s="29">
        <v>0</v>
      </c>
      <c r="AG114" s="29">
        <v>0</v>
      </c>
      <c r="AH114" s="29">
        <v>0</v>
      </c>
      <c r="AI114" s="29">
        <v>0</v>
      </c>
      <c r="AJ114" s="29">
        <v>0</v>
      </c>
      <c r="AK114" s="29">
        <v>0</v>
      </c>
      <c r="AL114" s="29">
        <v>0</v>
      </c>
      <c r="AM114" s="29">
        <v>0</v>
      </c>
      <c r="AN114" s="29">
        <v>0</v>
      </c>
      <c r="AO114" s="29">
        <v>0</v>
      </c>
      <c r="AP114" s="29">
        <v>0</v>
      </c>
      <c r="AQ114" s="29">
        <v>0</v>
      </c>
      <c r="AR114" s="29">
        <v>0</v>
      </c>
      <c r="AS114" s="29">
        <v>0</v>
      </c>
      <c r="AT114" s="29">
        <v>0</v>
      </c>
      <c r="AU114" s="29">
        <v>0</v>
      </c>
      <c r="AV114" s="29">
        <v>0</v>
      </c>
      <c r="AW114" s="29"/>
      <c r="AX114" s="29"/>
      <c r="AY114" s="29"/>
      <c r="AZ114" s="29"/>
      <c r="BA114" s="29"/>
      <c r="BB114" s="29"/>
      <c r="BC114" s="29"/>
      <c r="BD114" s="29"/>
      <c r="BE114" s="29"/>
      <c r="BF114" s="29"/>
      <c r="BG114" s="29"/>
      <c r="BH114" s="29"/>
      <c r="BI114" s="29"/>
      <c r="BJ114" s="29"/>
      <c r="BK114" s="29"/>
      <c r="BL114" s="29"/>
      <c r="BM114" s="29"/>
      <c r="BN114" s="29"/>
      <c r="BO114" s="29"/>
      <c r="BP114" s="29"/>
      <c r="BQ114" s="29"/>
      <c r="BR114" s="29"/>
      <c r="BS114" s="29"/>
      <c r="BT114" s="29"/>
      <c r="BU114" s="29"/>
      <c r="BV114" s="29"/>
      <c r="BW114" s="29"/>
      <c r="BX114" s="29"/>
      <c r="BY114" s="29"/>
      <c r="BZ114" s="29"/>
      <c r="CA114" s="29"/>
      <c r="CB114" s="29"/>
      <c r="CC114" s="29"/>
      <c r="CD114" s="29"/>
      <c r="CE114" s="29"/>
      <c r="CF114" s="29"/>
      <c r="CG114" s="29"/>
      <c r="CH114" s="29"/>
      <c r="CI114" s="29"/>
      <c r="CJ114" s="29"/>
      <c r="CK114" s="29"/>
      <c r="CL114" s="29"/>
      <c r="CM114" s="29"/>
      <c r="CN114" s="29"/>
      <c r="CO114" s="29"/>
      <c r="CP114" s="29"/>
      <c r="CQ114" s="29"/>
      <c r="CR114" s="29"/>
      <c r="CS114" s="29"/>
      <c r="CT114" s="29"/>
      <c r="CU114" s="29"/>
      <c r="CV114" s="29"/>
      <c r="CW114" s="29"/>
      <c r="CX114" s="29"/>
      <c r="CY114" s="29"/>
      <c r="CZ114" s="29"/>
      <c r="DA114" s="29"/>
      <c r="DB114" s="29"/>
      <c r="DC114" s="29"/>
      <c r="DD114" s="29"/>
      <c r="DE114" s="29"/>
      <c r="DF114" s="29"/>
      <c r="DG114" s="29"/>
      <c r="DH114" s="29"/>
      <c r="DI114" s="29"/>
      <c r="DJ114" s="29"/>
      <c r="DK114" s="29"/>
      <c r="DL114" s="29"/>
      <c r="DM114" s="29"/>
      <c r="DN114" s="29"/>
      <c r="DO114" s="29"/>
      <c r="DP114" s="29"/>
      <c r="DQ114" s="29"/>
    </row>
    <row r="115" spans="1:121" x14ac:dyDescent="0.2">
      <c r="A115" s="1" t="s">
        <v>49</v>
      </c>
      <c r="B115" s="29" t="s">
        <v>166</v>
      </c>
      <c r="C115" s="29">
        <v>0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181.53471936206918</v>
      </c>
      <c r="AF115" s="29">
        <v>0</v>
      </c>
      <c r="AG115" s="29">
        <v>0</v>
      </c>
      <c r="AH115" s="29">
        <v>0</v>
      </c>
      <c r="AI115" s="29">
        <v>0</v>
      </c>
      <c r="AJ115" s="29">
        <v>0</v>
      </c>
      <c r="AK115" s="29">
        <v>0</v>
      </c>
      <c r="AL115" s="29">
        <v>0</v>
      </c>
      <c r="AM115" s="29">
        <v>0</v>
      </c>
      <c r="AN115" s="29">
        <v>0</v>
      </c>
      <c r="AO115" s="29">
        <v>0</v>
      </c>
      <c r="AP115" s="29">
        <v>29777.365203355788</v>
      </c>
      <c r="AQ115" s="29">
        <v>0</v>
      </c>
      <c r="AR115" s="29">
        <v>0</v>
      </c>
      <c r="AS115" s="29">
        <v>0</v>
      </c>
      <c r="AT115" s="29">
        <v>0</v>
      </c>
      <c r="AU115" s="29">
        <v>0</v>
      </c>
      <c r="AV115" s="29">
        <v>0</v>
      </c>
      <c r="AW115" s="29"/>
      <c r="AX115" s="29"/>
      <c r="AY115" s="29"/>
      <c r="AZ115" s="29"/>
      <c r="BA115" s="29"/>
      <c r="BB115" s="29"/>
      <c r="BC115" s="29"/>
      <c r="BD115" s="29"/>
      <c r="BE115" s="29"/>
      <c r="BF115" s="29"/>
      <c r="BG115" s="29"/>
      <c r="BH115" s="29"/>
      <c r="BI115" s="29"/>
      <c r="BJ115" s="29"/>
      <c r="BK115" s="29"/>
      <c r="BL115" s="29"/>
      <c r="BM115" s="29"/>
      <c r="BN115" s="29"/>
      <c r="BO115" s="29"/>
      <c r="BP115" s="29"/>
      <c r="BQ115" s="29"/>
      <c r="BR115" s="29"/>
      <c r="BS115" s="29"/>
      <c r="BT115" s="29"/>
      <c r="BU115" s="29"/>
      <c r="BV115" s="29"/>
      <c r="BW115" s="29"/>
      <c r="BX115" s="29"/>
      <c r="BY115" s="29"/>
      <c r="BZ115" s="29"/>
      <c r="CA115" s="29"/>
      <c r="CB115" s="29"/>
      <c r="CC115" s="29"/>
      <c r="CD115" s="29"/>
      <c r="CE115" s="29"/>
      <c r="CF115" s="29"/>
      <c r="CG115" s="29"/>
      <c r="CH115" s="29"/>
      <c r="CI115" s="29"/>
      <c r="CJ115" s="29"/>
      <c r="CK115" s="29"/>
      <c r="CL115" s="29"/>
      <c r="CM115" s="29"/>
      <c r="CN115" s="29"/>
      <c r="CO115" s="29"/>
      <c r="CP115" s="29"/>
      <c r="CQ115" s="29"/>
      <c r="CR115" s="29"/>
      <c r="CS115" s="29"/>
      <c r="CT115" s="29"/>
      <c r="CU115" s="29"/>
      <c r="CV115" s="29"/>
      <c r="CW115" s="29"/>
      <c r="CX115" s="29"/>
      <c r="CY115" s="29"/>
      <c r="CZ115" s="29"/>
      <c r="DA115" s="29"/>
      <c r="DB115" s="29"/>
      <c r="DC115" s="29"/>
      <c r="DD115" s="29"/>
      <c r="DE115" s="29"/>
      <c r="DF115" s="29"/>
      <c r="DG115" s="29"/>
      <c r="DH115" s="29"/>
      <c r="DI115" s="29"/>
      <c r="DJ115" s="29"/>
      <c r="DK115" s="29"/>
      <c r="DL115" s="29"/>
      <c r="DM115" s="29"/>
      <c r="DN115" s="29"/>
      <c r="DO115" s="29"/>
      <c r="DP115" s="29"/>
      <c r="DQ115" s="29"/>
    </row>
    <row r="116" spans="1:121" x14ac:dyDescent="0.2">
      <c r="A116" s="1" t="s">
        <v>50</v>
      </c>
      <c r="B116" s="29" t="s">
        <v>167</v>
      </c>
      <c r="C116" s="29">
        <v>0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29">
        <v>0</v>
      </c>
      <c r="M116" s="29">
        <v>0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29">
        <v>0</v>
      </c>
      <c r="AH116" s="29">
        <v>0</v>
      </c>
      <c r="AI116" s="29">
        <v>0</v>
      </c>
      <c r="AJ116" s="29">
        <v>0</v>
      </c>
      <c r="AK116" s="29">
        <v>0</v>
      </c>
      <c r="AL116" s="29">
        <v>0</v>
      </c>
      <c r="AM116" s="29">
        <v>0</v>
      </c>
      <c r="AN116" s="29">
        <v>0</v>
      </c>
      <c r="AO116" s="29">
        <v>0</v>
      </c>
      <c r="AP116" s="29">
        <v>0</v>
      </c>
      <c r="AQ116" s="29">
        <v>0</v>
      </c>
      <c r="AR116" s="29">
        <v>0</v>
      </c>
      <c r="AS116" s="29">
        <v>0</v>
      </c>
      <c r="AT116" s="29">
        <v>0</v>
      </c>
      <c r="AU116" s="29">
        <v>0</v>
      </c>
      <c r="AV116" s="29">
        <v>0</v>
      </c>
      <c r="AW116" s="29"/>
      <c r="AX116" s="29"/>
      <c r="AY116" s="29"/>
      <c r="AZ116" s="29"/>
      <c r="BA116" s="29"/>
      <c r="BB116" s="29"/>
      <c r="BC116" s="29"/>
      <c r="BD116" s="29"/>
      <c r="BE116" s="29"/>
      <c r="BF116" s="29"/>
      <c r="BG116" s="29"/>
      <c r="BH116" s="29"/>
      <c r="BI116" s="29"/>
      <c r="BJ116" s="29"/>
      <c r="BK116" s="29"/>
      <c r="BL116" s="29"/>
      <c r="BM116" s="29"/>
      <c r="BN116" s="29"/>
      <c r="BO116" s="29"/>
      <c r="BP116" s="29"/>
      <c r="BQ116" s="29"/>
      <c r="BR116" s="29"/>
      <c r="BS116" s="29"/>
      <c r="BT116" s="29"/>
      <c r="BU116" s="29"/>
      <c r="BV116" s="29"/>
      <c r="BW116" s="29"/>
      <c r="BX116" s="29"/>
      <c r="BY116" s="29"/>
      <c r="BZ116" s="29"/>
      <c r="CA116" s="29"/>
      <c r="CB116" s="29"/>
      <c r="CC116" s="29"/>
      <c r="CD116" s="29"/>
      <c r="CE116" s="29"/>
      <c r="CF116" s="29"/>
      <c r="CG116" s="29"/>
      <c r="CH116" s="29"/>
      <c r="CI116" s="29"/>
      <c r="CJ116" s="29"/>
      <c r="CK116" s="29"/>
      <c r="CL116" s="29"/>
      <c r="CM116" s="29"/>
      <c r="CN116" s="29"/>
      <c r="CO116" s="29"/>
      <c r="CP116" s="29"/>
      <c r="CQ116" s="29"/>
      <c r="CR116" s="29"/>
      <c r="CS116" s="29"/>
      <c r="CT116" s="29"/>
      <c r="CU116" s="29"/>
      <c r="CV116" s="29"/>
      <c r="CW116" s="29"/>
      <c r="CX116" s="29"/>
      <c r="CY116" s="29"/>
      <c r="CZ116" s="29"/>
      <c r="DA116" s="29"/>
      <c r="DB116" s="29"/>
      <c r="DC116" s="29"/>
      <c r="DD116" s="29"/>
      <c r="DE116" s="29"/>
      <c r="DF116" s="29"/>
      <c r="DG116" s="29"/>
      <c r="DH116" s="29"/>
      <c r="DI116" s="29"/>
      <c r="DJ116" s="29"/>
      <c r="DK116" s="29"/>
      <c r="DL116" s="29"/>
      <c r="DM116" s="29"/>
      <c r="DN116" s="29"/>
      <c r="DO116" s="29"/>
      <c r="DP116" s="29"/>
      <c r="DQ116" s="29"/>
    </row>
    <row r="117" spans="1:121" x14ac:dyDescent="0.2">
      <c r="A117" s="1" t="s">
        <v>51</v>
      </c>
      <c r="B117" s="29" t="s">
        <v>168</v>
      </c>
      <c r="C117" s="29">
        <v>0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9">
        <v>0</v>
      </c>
      <c r="U117" s="29">
        <v>0</v>
      </c>
      <c r="V117" s="29">
        <v>0</v>
      </c>
      <c r="W117" s="29">
        <v>0</v>
      </c>
      <c r="X117" s="29">
        <v>0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29">
        <v>0</v>
      </c>
      <c r="AH117" s="29">
        <v>0</v>
      </c>
      <c r="AI117" s="29">
        <v>0</v>
      </c>
      <c r="AJ117" s="29">
        <v>0</v>
      </c>
      <c r="AK117" s="29">
        <v>0</v>
      </c>
      <c r="AL117" s="29">
        <v>0</v>
      </c>
      <c r="AM117" s="29">
        <v>0</v>
      </c>
      <c r="AN117" s="29">
        <v>0</v>
      </c>
      <c r="AO117" s="29">
        <v>992.31974664873394</v>
      </c>
      <c r="AP117" s="29">
        <v>0</v>
      </c>
      <c r="AQ117" s="29">
        <v>0</v>
      </c>
      <c r="AR117" s="29">
        <v>0</v>
      </c>
      <c r="AS117" s="29">
        <v>0</v>
      </c>
      <c r="AT117" s="29">
        <v>0</v>
      </c>
      <c r="AU117" s="29">
        <v>0</v>
      </c>
      <c r="AV117" s="29">
        <v>0</v>
      </c>
      <c r="AW117" s="29"/>
      <c r="AX117" s="29"/>
      <c r="AY117" s="29"/>
      <c r="AZ117" s="29"/>
      <c r="BA117" s="29"/>
      <c r="BB117" s="29"/>
      <c r="BC117" s="29"/>
      <c r="BD117" s="29"/>
      <c r="BE117" s="29"/>
      <c r="BF117" s="29"/>
      <c r="BG117" s="29"/>
      <c r="BH117" s="29"/>
      <c r="BI117" s="29"/>
      <c r="BJ117" s="29"/>
      <c r="BK117" s="29"/>
      <c r="BL117" s="29"/>
      <c r="BM117" s="29"/>
      <c r="BN117" s="29"/>
      <c r="BO117" s="29"/>
      <c r="BP117" s="29"/>
      <c r="BQ117" s="29"/>
      <c r="BR117" s="29"/>
      <c r="BS117" s="29"/>
      <c r="BT117" s="29"/>
      <c r="BU117" s="29"/>
      <c r="BV117" s="29"/>
      <c r="BW117" s="29"/>
      <c r="BX117" s="29"/>
      <c r="BY117" s="29"/>
      <c r="BZ117" s="29"/>
      <c r="CA117" s="29"/>
      <c r="CB117" s="29"/>
      <c r="CC117" s="29"/>
      <c r="CD117" s="29"/>
      <c r="CE117" s="29"/>
      <c r="CF117" s="29"/>
      <c r="CG117" s="29"/>
      <c r="CH117" s="29"/>
      <c r="CI117" s="29"/>
      <c r="CJ117" s="29"/>
      <c r="CK117" s="29"/>
      <c r="CL117" s="29"/>
      <c r="CM117" s="29"/>
      <c r="CN117" s="29"/>
      <c r="CO117" s="29"/>
      <c r="CP117" s="29"/>
      <c r="CQ117" s="29"/>
      <c r="CR117" s="29"/>
      <c r="CS117" s="29"/>
      <c r="CT117" s="29"/>
      <c r="CU117" s="29"/>
      <c r="CV117" s="29"/>
      <c r="CW117" s="29"/>
      <c r="CX117" s="29"/>
      <c r="CY117" s="29"/>
      <c r="CZ117" s="29"/>
      <c r="DA117" s="29"/>
      <c r="DB117" s="29"/>
      <c r="DC117" s="29"/>
      <c r="DD117" s="29"/>
      <c r="DE117" s="29"/>
      <c r="DF117" s="29"/>
      <c r="DG117" s="29"/>
      <c r="DH117" s="29"/>
      <c r="DI117" s="29"/>
      <c r="DJ117" s="29"/>
      <c r="DK117" s="29"/>
      <c r="DL117" s="29"/>
      <c r="DM117" s="29"/>
      <c r="DN117" s="29"/>
      <c r="DO117" s="29"/>
      <c r="DP117" s="29"/>
      <c r="DQ117" s="29"/>
    </row>
    <row r="118" spans="1:121" x14ac:dyDescent="0.2">
      <c r="A118" s="1" t="s">
        <v>52</v>
      </c>
      <c r="B118" s="29" t="s">
        <v>169</v>
      </c>
      <c r="C118" s="29">
        <v>0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29">
        <v>0</v>
      </c>
      <c r="M118" s="29">
        <v>0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29">
        <v>0</v>
      </c>
      <c r="AH118" s="29">
        <v>0</v>
      </c>
      <c r="AI118" s="29">
        <v>0</v>
      </c>
      <c r="AJ118" s="29">
        <v>0</v>
      </c>
      <c r="AK118" s="29">
        <v>0</v>
      </c>
      <c r="AL118" s="29">
        <v>0</v>
      </c>
      <c r="AM118" s="29">
        <v>0</v>
      </c>
      <c r="AN118" s="29">
        <v>0</v>
      </c>
      <c r="AO118" s="29">
        <v>0</v>
      </c>
      <c r="AP118" s="29">
        <v>0</v>
      </c>
      <c r="AQ118" s="29">
        <v>0</v>
      </c>
      <c r="AR118" s="29">
        <v>0</v>
      </c>
      <c r="AS118" s="29">
        <v>0</v>
      </c>
      <c r="AT118" s="29">
        <v>0</v>
      </c>
      <c r="AU118" s="29">
        <v>0</v>
      </c>
      <c r="AV118" s="29">
        <v>0</v>
      </c>
      <c r="AW118" s="29"/>
      <c r="AX118" s="29"/>
      <c r="AY118" s="29"/>
      <c r="AZ118" s="29"/>
      <c r="BA118" s="29"/>
      <c r="BB118" s="29"/>
      <c r="BC118" s="29"/>
      <c r="BD118" s="29"/>
      <c r="BE118" s="29"/>
      <c r="BF118" s="29"/>
      <c r="BG118" s="29"/>
      <c r="BH118" s="29"/>
      <c r="BI118" s="29"/>
      <c r="BJ118" s="29"/>
      <c r="BK118" s="29"/>
      <c r="BL118" s="29"/>
      <c r="BM118" s="29"/>
      <c r="BN118" s="29"/>
      <c r="BO118" s="29"/>
      <c r="BP118" s="29"/>
      <c r="BQ118" s="29"/>
      <c r="BR118" s="29"/>
      <c r="BS118" s="29"/>
      <c r="BT118" s="29"/>
      <c r="BU118" s="29"/>
      <c r="BV118" s="29"/>
      <c r="BW118" s="29"/>
      <c r="BX118" s="29"/>
      <c r="BY118" s="29"/>
      <c r="BZ118" s="29"/>
      <c r="CA118" s="29"/>
      <c r="CB118" s="29"/>
      <c r="CC118" s="29"/>
      <c r="CD118" s="29"/>
      <c r="CE118" s="29"/>
      <c r="CF118" s="29"/>
      <c r="CG118" s="29"/>
      <c r="CH118" s="29"/>
      <c r="CI118" s="29"/>
      <c r="CJ118" s="29"/>
      <c r="CK118" s="29"/>
      <c r="CL118" s="29"/>
      <c r="CM118" s="29"/>
      <c r="CN118" s="29"/>
      <c r="CO118" s="29"/>
      <c r="CP118" s="29"/>
      <c r="CQ118" s="29"/>
      <c r="CR118" s="29"/>
      <c r="CS118" s="29"/>
      <c r="CT118" s="29"/>
      <c r="CU118" s="29"/>
      <c r="CV118" s="29"/>
      <c r="CW118" s="29"/>
      <c r="CX118" s="29"/>
      <c r="CY118" s="29"/>
      <c r="CZ118" s="29"/>
      <c r="DA118" s="29"/>
      <c r="DB118" s="29"/>
      <c r="DC118" s="29"/>
      <c r="DD118" s="29"/>
      <c r="DE118" s="29"/>
      <c r="DF118" s="29"/>
      <c r="DG118" s="29"/>
      <c r="DH118" s="29"/>
      <c r="DI118" s="29"/>
      <c r="DJ118" s="29"/>
      <c r="DK118" s="29"/>
      <c r="DL118" s="29"/>
      <c r="DM118" s="29"/>
      <c r="DN118" s="29"/>
      <c r="DO118" s="29"/>
      <c r="DP118" s="29"/>
      <c r="DQ118" s="29"/>
    </row>
    <row r="119" spans="1:121" x14ac:dyDescent="0.2">
      <c r="A119" s="1" t="s">
        <v>53</v>
      </c>
      <c r="B119" s="29" t="s">
        <v>170</v>
      </c>
      <c r="C119" s="29">
        <v>0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29">
        <v>0</v>
      </c>
      <c r="AA119" s="29">
        <v>0</v>
      </c>
      <c r="AB119" s="29">
        <v>0</v>
      </c>
      <c r="AC119" s="29">
        <v>0</v>
      </c>
      <c r="AD119" s="29">
        <v>0</v>
      </c>
      <c r="AE119" s="29">
        <v>0</v>
      </c>
      <c r="AF119" s="29">
        <v>0</v>
      </c>
      <c r="AG119" s="29">
        <v>0</v>
      </c>
      <c r="AH119" s="29">
        <v>0</v>
      </c>
      <c r="AI119" s="29">
        <v>0</v>
      </c>
      <c r="AJ119" s="29">
        <v>0</v>
      </c>
      <c r="AK119" s="29">
        <v>0</v>
      </c>
      <c r="AL119" s="29">
        <v>0</v>
      </c>
      <c r="AM119" s="29">
        <v>0</v>
      </c>
      <c r="AN119" s="29">
        <v>0</v>
      </c>
      <c r="AO119" s="29">
        <v>0</v>
      </c>
      <c r="AP119" s="29">
        <v>0</v>
      </c>
      <c r="AQ119" s="29">
        <v>0</v>
      </c>
      <c r="AR119" s="29">
        <v>0</v>
      </c>
      <c r="AS119" s="29">
        <v>0</v>
      </c>
      <c r="AT119" s="29">
        <v>0</v>
      </c>
      <c r="AU119" s="29">
        <v>0</v>
      </c>
      <c r="AV119" s="29">
        <v>0</v>
      </c>
      <c r="AW119" s="29"/>
      <c r="AX119" s="29"/>
      <c r="AY119" s="29"/>
      <c r="AZ119" s="29"/>
      <c r="BA119" s="29"/>
      <c r="BB119" s="29"/>
      <c r="BC119" s="29"/>
      <c r="BD119" s="29"/>
      <c r="BE119" s="29"/>
      <c r="BF119" s="29"/>
      <c r="BG119" s="29"/>
      <c r="BH119" s="29"/>
      <c r="BI119" s="29"/>
      <c r="BJ119" s="29"/>
      <c r="BK119" s="29"/>
      <c r="BL119" s="29"/>
      <c r="BM119" s="29"/>
      <c r="BN119" s="29"/>
      <c r="BO119" s="29"/>
      <c r="BP119" s="29"/>
      <c r="BQ119" s="29"/>
      <c r="BR119" s="29"/>
      <c r="BS119" s="29"/>
      <c r="BT119" s="29"/>
      <c r="BU119" s="29"/>
      <c r="BV119" s="29"/>
      <c r="BW119" s="29"/>
      <c r="BX119" s="29"/>
      <c r="BY119" s="29"/>
      <c r="BZ119" s="29"/>
      <c r="CA119" s="29"/>
      <c r="CB119" s="29"/>
      <c r="CC119" s="29"/>
      <c r="CD119" s="29"/>
      <c r="CE119" s="29"/>
      <c r="CF119" s="29"/>
      <c r="CG119" s="29"/>
      <c r="CH119" s="29"/>
      <c r="CI119" s="29"/>
      <c r="CJ119" s="29"/>
      <c r="CK119" s="29"/>
      <c r="CL119" s="29"/>
      <c r="CM119" s="29"/>
      <c r="CN119" s="29"/>
      <c r="CO119" s="29"/>
      <c r="CP119" s="29"/>
      <c r="CQ119" s="29"/>
      <c r="CR119" s="29"/>
      <c r="CS119" s="29"/>
      <c r="CT119" s="29"/>
      <c r="CU119" s="29"/>
      <c r="CV119" s="29"/>
      <c r="CW119" s="29"/>
      <c r="CX119" s="29"/>
      <c r="CY119" s="29"/>
      <c r="CZ119" s="29"/>
      <c r="DA119" s="29"/>
      <c r="DB119" s="29"/>
      <c r="DC119" s="29"/>
      <c r="DD119" s="29"/>
      <c r="DE119" s="29"/>
      <c r="DF119" s="29"/>
      <c r="DG119" s="29"/>
      <c r="DH119" s="29"/>
      <c r="DI119" s="29"/>
      <c r="DJ119" s="29"/>
      <c r="DK119" s="29"/>
      <c r="DL119" s="29"/>
      <c r="DM119" s="29"/>
      <c r="DN119" s="29"/>
      <c r="DO119" s="29"/>
      <c r="DP119" s="29"/>
      <c r="DQ119" s="29"/>
    </row>
    <row r="120" spans="1:121" x14ac:dyDescent="0.2">
      <c r="A120" s="1" t="s">
        <v>54</v>
      </c>
      <c r="B120" s="29" t="s">
        <v>171</v>
      </c>
      <c r="C120" s="29">
        <v>0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9">
        <v>0</v>
      </c>
      <c r="U120" s="29">
        <v>0</v>
      </c>
      <c r="V120" s="29">
        <v>0</v>
      </c>
      <c r="W120" s="29">
        <v>0</v>
      </c>
      <c r="X120" s="29">
        <v>0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29">
        <v>0</v>
      </c>
      <c r="AH120" s="29">
        <v>0</v>
      </c>
      <c r="AI120" s="29">
        <v>0</v>
      </c>
      <c r="AJ120" s="29">
        <v>0</v>
      </c>
      <c r="AK120" s="29">
        <v>0</v>
      </c>
      <c r="AL120" s="29">
        <v>0</v>
      </c>
      <c r="AM120" s="29">
        <v>0</v>
      </c>
      <c r="AN120" s="29">
        <v>0</v>
      </c>
      <c r="AO120" s="29">
        <v>0</v>
      </c>
      <c r="AP120" s="29">
        <v>0</v>
      </c>
      <c r="AQ120" s="29">
        <v>0</v>
      </c>
      <c r="AR120" s="29">
        <v>0</v>
      </c>
      <c r="AS120" s="29">
        <v>0</v>
      </c>
      <c r="AT120" s="29">
        <v>0</v>
      </c>
      <c r="AU120" s="29">
        <v>0</v>
      </c>
      <c r="AV120" s="29">
        <v>0</v>
      </c>
      <c r="AW120" s="29"/>
      <c r="AX120" s="29"/>
      <c r="AY120" s="29"/>
      <c r="AZ120" s="29"/>
      <c r="BA120" s="29"/>
      <c r="BB120" s="29"/>
      <c r="BC120" s="29"/>
      <c r="BD120" s="29"/>
      <c r="BE120" s="29"/>
      <c r="BF120" s="29"/>
      <c r="BG120" s="29"/>
      <c r="BH120" s="29"/>
      <c r="BI120" s="29"/>
      <c r="BJ120" s="29"/>
      <c r="BK120" s="29"/>
      <c r="BL120" s="29"/>
      <c r="BM120" s="29"/>
      <c r="BN120" s="29"/>
      <c r="BO120" s="29"/>
      <c r="BP120" s="29"/>
      <c r="BQ120" s="29"/>
      <c r="BR120" s="29"/>
      <c r="BS120" s="29"/>
      <c r="BT120" s="29"/>
      <c r="BU120" s="29"/>
      <c r="BV120" s="29"/>
      <c r="BW120" s="29"/>
      <c r="BX120" s="29"/>
      <c r="BY120" s="29"/>
      <c r="BZ120" s="29"/>
      <c r="CA120" s="29"/>
      <c r="CB120" s="29"/>
      <c r="CC120" s="29"/>
      <c r="CD120" s="29"/>
      <c r="CE120" s="29"/>
      <c r="CF120" s="29"/>
      <c r="CG120" s="29"/>
      <c r="CH120" s="29"/>
      <c r="CI120" s="29"/>
      <c r="CJ120" s="29"/>
      <c r="CK120" s="29"/>
      <c r="CL120" s="29"/>
      <c r="CM120" s="29"/>
      <c r="CN120" s="29"/>
      <c r="CO120" s="29"/>
      <c r="CP120" s="29"/>
      <c r="CQ120" s="29"/>
      <c r="CR120" s="29"/>
      <c r="CS120" s="29"/>
      <c r="CT120" s="29"/>
      <c r="CU120" s="29"/>
      <c r="CV120" s="29"/>
      <c r="CW120" s="29"/>
      <c r="CX120" s="29"/>
      <c r="CY120" s="29"/>
      <c r="CZ120" s="29"/>
      <c r="DA120" s="29"/>
      <c r="DB120" s="29"/>
      <c r="DC120" s="29"/>
      <c r="DD120" s="29"/>
      <c r="DE120" s="29"/>
      <c r="DF120" s="29"/>
      <c r="DG120" s="29"/>
      <c r="DH120" s="29"/>
      <c r="DI120" s="29"/>
      <c r="DJ120" s="29"/>
      <c r="DK120" s="29"/>
      <c r="DL120" s="29"/>
      <c r="DM120" s="29"/>
      <c r="DN120" s="29"/>
      <c r="DO120" s="29"/>
      <c r="DP120" s="29"/>
      <c r="DQ120" s="29"/>
    </row>
    <row r="121" spans="1:121" x14ac:dyDescent="0.2">
      <c r="A121" s="1" t="s">
        <v>55</v>
      </c>
      <c r="B121" s="29" t="s">
        <v>172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9">
        <v>0</v>
      </c>
      <c r="U121" s="29">
        <v>0</v>
      </c>
      <c r="V121" s="29">
        <v>0</v>
      </c>
      <c r="W121" s="29">
        <v>0</v>
      </c>
      <c r="X121" s="29">
        <v>0</v>
      </c>
      <c r="Y121" s="29">
        <v>0</v>
      </c>
      <c r="Z121" s="29">
        <v>0</v>
      </c>
      <c r="AA121" s="29">
        <v>0</v>
      </c>
      <c r="AB121" s="29">
        <v>0</v>
      </c>
      <c r="AC121" s="29">
        <v>0</v>
      </c>
      <c r="AD121" s="29">
        <v>0</v>
      </c>
      <c r="AE121" s="29">
        <v>0</v>
      </c>
      <c r="AF121" s="29">
        <v>0</v>
      </c>
      <c r="AG121" s="29">
        <v>0</v>
      </c>
      <c r="AH121" s="29">
        <v>0</v>
      </c>
      <c r="AI121" s="29">
        <v>0</v>
      </c>
      <c r="AJ121" s="29">
        <v>0</v>
      </c>
      <c r="AK121" s="29">
        <v>0</v>
      </c>
      <c r="AL121" s="29">
        <v>0</v>
      </c>
      <c r="AM121" s="29">
        <v>0</v>
      </c>
      <c r="AN121" s="29">
        <v>0</v>
      </c>
      <c r="AO121" s="29">
        <v>0</v>
      </c>
      <c r="AP121" s="29">
        <v>0</v>
      </c>
      <c r="AQ121" s="29">
        <v>0</v>
      </c>
      <c r="AR121" s="29">
        <v>0</v>
      </c>
      <c r="AS121" s="29">
        <v>0</v>
      </c>
      <c r="AT121" s="29">
        <v>0</v>
      </c>
      <c r="AU121" s="29">
        <v>0</v>
      </c>
      <c r="AV121" s="29">
        <v>0</v>
      </c>
      <c r="AW121" s="29"/>
      <c r="AX121" s="29"/>
      <c r="AY121" s="29"/>
      <c r="AZ121" s="29"/>
      <c r="BA121" s="29"/>
      <c r="BB121" s="29"/>
      <c r="BC121" s="29"/>
      <c r="BD121" s="29"/>
      <c r="BE121" s="29"/>
      <c r="BF121" s="29"/>
      <c r="BG121" s="29"/>
      <c r="BH121" s="29"/>
      <c r="BI121" s="29"/>
      <c r="BJ121" s="29"/>
      <c r="BK121" s="29"/>
      <c r="BL121" s="29"/>
      <c r="BM121" s="29"/>
      <c r="BN121" s="29"/>
      <c r="BO121" s="29"/>
      <c r="BP121" s="29"/>
      <c r="BQ121" s="29"/>
      <c r="BR121" s="29"/>
      <c r="BS121" s="29"/>
      <c r="BT121" s="29"/>
      <c r="BU121" s="29"/>
      <c r="BV121" s="29"/>
      <c r="BW121" s="29"/>
      <c r="BX121" s="29"/>
      <c r="BY121" s="29"/>
      <c r="BZ121" s="29"/>
      <c r="CA121" s="29"/>
      <c r="CB121" s="29"/>
      <c r="CC121" s="29"/>
      <c r="CD121" s="29"/>
      <c r="CE121" s="29"/>
      <c r="CF121" s="29"/>
      <c r="CG121" s="29"/>
      <c r="CH121" s="29"/>
      <c r="CI121" s="29"/>
      <c r="CJ121" s="29"/>
      <c r="CK121" s="29"/>
      <c r="CL121" s="29"/>
      <c r="CM121" s="29"/>
      <c r="CN121" s="29"/>
      <c r="CO121" s="29"/>
      <c r="CP121" s="29"/>
      <c r="CQ121" s="29"/>
      <c r="CR121" s="29"/>
      <c r="CS121" s="29"/>
      <c r="CT121" s="29"/>
      <c r="CU121" s="29"/>
      <c r="CV121" s="29"/>
      <c r="CW121" s="29"/>
      <c r="CX121" s="29"/>
      <c r="CY121" s="29"/>
      <c r="CZ121" s="29"/>
      <c r="DA121" s="29"/>
      <c r="DB121" s="29"/>
      <c r="DC121" s="29"/>
      <c r="DD121" s="29"/>
      <c r="DE121" s="29"/>
      <c r="DF121" s="29"/>
      <c r="DG121" s="29"/>
      <c r="DH121" s="29"/>
      <c r="DI121" s="29"/>
      <c r="DJ121" s="29"/>
      <c r="DK121" s="29"/>
      <c r="DL121" s="29"/>
      <c r="DM121" s="29"/>
      <c r="DN121" s="29"/>
      <c r="DO121" s="29"/>
      <c r="DP121" s="29"/>
      <c r="DQ121" s="29"/>
    </row>
    <row r="122" spans="1:121" x14ac:dyDescent="0.2">
      <c r="A122" s="1" t="s">
        <v>56</v>
      </c>
      <c r="B122" s="29" t="s">
        <v>173</v>
      </c>
      <c r="C122" s="29">
        <v>0</v>
      </c>
      <c r="D122" s="29">
        <v>0</v>
      </c>
      <c r="E122" s="29">
        <v>0</v>
      </c>
      <c r="F122" s="29">
        <v>0</v>
      </c>
      <c r="G122" s="29">
        <v>0</v>
      </c>
      <c r="H122" s="29">
        <v>0</v>
      </c>
      <c r="I122" s="29">
        <v>0</v>
      </c>
      <c r="J122" s="29">
        <v>0</v>
      </c>
      <c r="K122" s="29">
        <v>0</v>
      </c>
      <c r="L122" s="29">
        <v>0</v>
      </c>
      <c r="M122" s="29">
        <v>0</v>
      </c>
      <c r="N122" s="29">
        <v>0</v>
      </c>
      <c r="O122" s="29">
        <v>0</v>
      </c>
      <c r="P122" s="29">
        <v>0</v>
      </c>
      <c r="Q122" s="29">
        <v>0</v>
      </c>
      <c r="R122" s="29">
        <v>0</v>
      </c>
      <c r="S122" s="29">
        <v>0</v>
      </c>
      <c r="T122" s="29">
        <v>0</v>
      </c>
      <c r="U122" s="29">
        <v>0</v>
      </c>
      <c r="V122" s="29">
        <v>0</v>
      </c>
      <c r="W122" s="29">
        <v>0</v>
      </c>
      <c r="X122" s="29">
        <v>0</v>
      </c>
      <c r="Y122" s="29">
        <v>0</v>
      </c>
      <c r="Z122" s="29">
        <v>0</v>
      </c>
      <c r="AA122" s="29">
        <v>0</v>
      </c>
      <c r="AB122" s="29">
        <v>0</v>
      </c>
      <c r="AC122" s="29">
        <v>0</v>
      </c>
      <c r="AD122" s="29">
        <v>0</v>
      </c>
      <c r="AE122" s="29">
        <v>0</v>
      </c>
      <c r="AF122" s="29">
        <v>0</v>
      </c>
      <c r="AG122" s="29">
        <v>105.37532973607465</v>
      </c>
      <c r="AH122" s="29">
        <v>0</v>
      </c>
      <c r="AI122" s="29">
        <v>0</v>
      </c>
      <c r="AJ122" s="29">
        <v>0</v>
      </c>
      <c r="AK122" s="29">
        <v>0</v>
      </c>
      <c r="AL122" s="29">
        <v>0</v>
      </c>
      <c r="AM122" s="29">
        <v>0</v>
      </c>
      <c r="AN122" s="29">
        <v>0</v>
      </c>
      <c r="AO122" s="29">
        <v>0</v>
      </c>
      <c r="AP122" s="29">
        <v>0</v>
      </c>
      <c r="AQ122" s="29">
        <v>0</v>
      </c>
      <c r="AR122" s="29">
        <v>0</v>
      </c>
      <c r="AS122" s="29">
        <v>0</v>
      </c>
      <c r="AT122" s="29">
        <v>34923.266126294606</v>
      </c>
      <c r="AU122" s="29">
        <v>0</v>
      </c>
      <c r="AV122" s="29">
        <v>0</v>
      </c>
      <c r="AW122" s="29"/>
      <c r="AX122" s="29"/>
      <c r="AY122" s="29"/>
      <c r="AZ122" s="29"/>
      <c r="BA122" s="29"/>
      <c r="BB122" s="29"/>
      <c r="BC122" s="29"/>
      <c r="BD122" s="29"/>
      <c r="BE122" s="29"/>
      <c r="BF122" s="29"/>
      <c r="BG122" s="29"/>
      <c r="BH122" s="29"/>
      <c r="BI122" s="29"/>
      <c r="BJ122" s="29"/>
      <c r="BK122" s="29"/>
      <c r="BL122" s="29"/>
      <c r="BM122" s="29"/>
      <c r="BN122" s="29"/>
      <c r="BO122" s="29"/>
      <c r="BP122" s="29"/>
      <c r="BQ122" s="29"/>
      <c r="BR122" s="29"/>
      <c r="BS122" s="29"/>
      <c r="BT122" s="29"/>
      <c r="BU122" s="29"/>
      <c r="BV122" s="29"/>
      <c r="BW122" s="29"/>
      <c r="BX122" s="29"/>
      <c r="BY122" s="29"/>
      <c r="BZ122" s="29"/>
      <c r="CA122" s="29"/>
      <c r="CB122" s="29"/>
      <c r="CC122" s="29"/>
      <c r="CD122" s="29"/>
      <c r="CE122" s="29"/>
      <c r="CF122" s="29"/>
      <c r="CG122" s="29"/>
      <c r="CH122" s="29"/>
      <c r="CI122" s="29"/>
      <c r="CJ122" s="29"/>
      <c r="CK122" s="29"/>
      <c r="CL122" s="29"/>
      <c r="CM122" s="29"/>
      <c r="CN122" s="29"/>
      <c r="CO122" s="29"/>
      <c r="CP122" s="29"/>
      <c r="CQ122" s="29"/>
      <c r="CR122" s="29"/>
      <c r="CS122" s="29"/>
      <c r="CT122" s="29"/>
      <c r="CU122" s="29"/>
      <c r="CV122" s="29"/>
      <c r="CW122" s="29"/>
      <c r="CX122" s="29"/>
      <c r="CY122" s="29"/>
      <c r="CZ122" s="29"/>
      <c r="DA122" s="29"/>
      <c r="DB122" s="29"/>
      <c r="DC122" s="29"/>
      <c r="DD122" s="29"/>
      <c r="DE122" s="29"/>
      <c r="DF122" s="29"/>
      <c r="DG122" s="29"/>
      <c r="DH122" s="29"/>
      <c r="DI122" s="29"/>
      <c r="DJ122" s="29"/>
      <c r="DK122" s="29"/>
      <c r="DL122" s="29"/>
      <c r="DM122" s="29"/>
      <c r="DN122" s="29"/>
      <c r="DO122" s="29"/>
      <c r="DP122" s="29"/>
      <c r="DQ122" s="29"/>
    </row>
    <row r="123" spans="1:121" x14ac:dyDescent="0.2">
      <c r="A123" s="1" t="s">
        <v>57</v>
      </c>
      <c r="B123" s="29" t="s">
        <v>174</v>
      </c>
      <c r="C123" s="29">
        <v>0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121.52319368684488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29">
        <v>0</v>
      </c>
      <c r="AH123" s="29">
        <v>0</v>
      </c>
      <c r="AI123" s="29">
        <v>0</v>
      </c>
      <c r="AJ123" s="29">
        <v>0</v>
      </c>
      <c r="AK123" s="29">
        <v>0</v>
      </c>
      <c r="AL123" s="29">
        <v>0</v>
      </c>
      <c r="AM123" s="29">
        <v>0</v>
      </c>
      <c r="AN123" s="29">
        <v>0</v>
      </c>
      <c r="AO123" s="29">
        <v>0</v>
      </c>
      <c r="AP123" s="29">
        <v>0</v>
      </c>
      <c r="AQ123" s="29">
        <v>0</v>
      </c>
      <c r="AR123" s="29">
        <v>0</v>
      </c>
      <c r="AS123" s="29">
        <v>0</v>
      </c>
      <c r="AT123" s="29">
        <v>0</v>
      </c>
      <c r="AU123" s="29">
        <v>0</v>
      </c>
      <c r="AV123" s="29">
        <v>0</v>
      </c>
      <c r="AW123" s="29"/>
      <c r="AX123" s="29"/>
      <c r="AY123" s="29"/>
      <c r="AZ123" s="29"/>
      <c r="BA123" s="29"/>
      <c r="BB123" s="29"/>
      <c r="BC123" s="29"/>
      <c r="BD123" s="29"/>
      <c r="BE123" s="29"/>
      <c r="BF123" s="29"/>
      <c r="BG123" s="29"/>
      <c r="BH123" s="29"/>
      <c r="BI123" s="29"/>
      <c r="BJ123" s="29"/>
      <c r="BK123" s="29"/>
      <c r="BL123" s="29"/>
      <c r="BM123" s="29"/>
      <c r="BN123" s="29"/>
      <c r="BO123" s="29"/>
      <c r="BP123" s="29"/>
      <c r="BQ123" s="29"/>
      <c r="BR123" s="29"/>
      <c r="BS123" s="29"/>
      <c r="BT123" s="29"/>
      <c r="BU123" s="29"/>
      <c r="BV123" s="29"/>
      <c r="BW123" s="29"/>
      <c r="BX123" s="29"/>
      <c r="BY123" s="29"/>
      <c r="BZ123" s="29"/>
      <c r="CA123" s="29"/>
      <c r="CB123" s="29"/>
      <c r="CC123" s="29"/>
      <c r="CD123" s="29"/>
      <c r="CE123" s="29"/>
      <c r="CF123" s="29"/>
      <c r="CG123" s="29"/>
      <c r="CH123" s="29"/>
      <c r="CI123" s="29"/>
      <c r="CJ123" s="29"/>
      <c r="CK123" s="29"/>
      <c r="CL123" s="29"/>
      <c r="CM123" s="29"/>
      <c r="CN123" s="29"/>
      <c r="CO123" s="29"/>
      <c r="CP123" s="29"/>
      <c r="CQ123" s="29"/>
      <c r="CR123" s="29"/>
      <c r="CS123" s="29"/>
      <c r="CT123" s="29"/>
      <c r="CU123" s="29"/>
      <c r="CV123" s="29"/>
      <c r="CW123" s="29"/>
      <c r="CX123" s="29"/>
      <c r="CY123" s="29"/>
      <c r="CZ123" s="29"/>
      <c r="DA123" s="29"/>
      <c r="DB123" s="29"/>
      <c r="DC123" s="29"/>
      <c r="DD123" s="29"/>
      <c r="DE123" s="29"/>
      <c r="DF123" s="29"/>
      <c r="DG123" s="29"/>
      <c r="DH123" s="29"/>
      <c r="DI123" s="29"/>
      <c r="DJ123" s="29"/>
      <c r="DK123" s="29"/>
      <c r="DL123" s="29"/>
      <c r="DM123" s="29"/>
      <c r="DN123" s="29"/>
      <c r="DO123" s="29"/>
      <c r="DP123" s="29"/>
      <c r="DQ123" s="29"/>
    </row>
    <row r="124" spans="1:121" x14ac:dyDescent="0.2">
      <c r="A124" s="1" t="s">
        <v>58</v>
      </c>
      <c r="B124" s="29" t="s">
        <v>175</v>
      </c>
      <c r="C124" s="29">
        <v>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29">
        <v>0</v>
      </c>
      <c r="AH124" s="29">
        <v>0</v>
      </c>
      <c r="AI124" s="29">
        <v>0</v>
      </c>
      <c r="AJ124" s="29">
        <v>0</v>
      </c>
      <c r="AK124" s="29">
        <v>0</v>
      </c>
      <c r="AL124" s="29">
        <v>0</v>
      </c>
      <c r="AM124" s="29">
        <v>0</v>
      </c>
      <c r="AN124" s="29">
        <v>0</v>
      </c>
      <c r="AO124" s="29">
        <v>0</v>
      </c>
      <c r="AP124" s="29">
        <v>0</v>
      </c>
      <c r="AQ124" s="29">
        <v>0</v>
      </c>
      <c r="AR124" s="29">
        <v>0</v>
      </c>
      <c r="AS124" s="29">
        <v>0</v>
      </c>
      <c r="AT124" s="29">
        <v>0</v>
      </c>
      <c r="AU124" s="29">
        <v>0</v>
      </c>
      <c r="AV124" s="29">
        <v>0</v>
      </c>
      <c r="AW124" s="29"/>
      <c r="AX124" s="29"/>
      <c r="AY124" s="29"/>
      <c r="AZ124" s="29"/>
      <c r="BA124" s="29"/>
      <c r="BB124" s="29"/>
      <c r="BC124" s="29"/>
      <c r="BD124" s="29"/>
      <c r="BE124" s="29"/>
      <c r="BF124" s="29"/>
      <c r="BG124" s="29"/>
      <c r="BH124" s="29"/>
      <c r="BI124" s="29"/>
      <c r="BJ124" s="29"/>
      <c r="BK124" s="29"/>
      <c r="BL124" s="29"/>
      <c r="BM124" s="29"/>
      <c r="BN124" s="29"/>
      <c r="BO124" s="29"/>
      <c r="BP124" s="29"/>
      <c r="BQ124" s="29"/>
      <c r="BR124" s="29"/>
      <c r="BS124" s="29"/>
      <c r="BT124" s="29"/>
      <c r="BU124" s="29"/>
      <c r="BV124" s="29"/>
      <c r="BW124" s="29"/>
      <c r="BX124" s="29"/>
      <c r="BY124" s="29"/>
      <c r="BZ124" s="29"/>
      <c r="CA124" s="29"/>
      <c r="CB124" s="29"/>
      <c r="CC124" s="29"/>
      <c r="CD124" s="29"/>
      <c r="CE124" s="29"/>
      <c r="CF124" s="29"/>
      <c r="CG124" s="29"/>
      <c r="CH124" s="29"/>
      <c r="CI124" s="29"/>
      <c r="CJ124" s="29"/>
      <c r="CK124" s="29"/>
      <c r="CL124" s="29"/>
      <c r="CM124" s="29"/>
      <c r="CN124" s="29"/>
      <c r="CO124" s="29"/>
      <c r="CP124" s="29"/>
      <c r="CQ124" s="29"/>
      <c r="CR124" s="29"/>
      <c r="CS124" s="29"/>
      <c r="CT124" s="29"/>
      <c r="CU124" s="29"/>
      <c r="CV124" s="29"/>
      <c r="CW124" s="29"/>
      <c r="CX124" s="29"/>
      <c r="CY124" s="29"/>
      <c r="CZ124" s="29"/>
      <c r="DA124" s="29"/>
      <c r="DB124" s="29"/>
      <c r="DC124" s="29"/>
      <c r="DD124" s="29"/>
      <c r="DE124" s="29"/>
      <c r="DF124" s="29"/>
      <c r="DG124" s="29"/>
      <c r="DH124" s="29"/>
      <c r="DI124" s="29"/>
      <c r="DJ124" s="29"/>
      <c r="DK124" s="29"/>
      <c r="DL124" s="29"/>
      <c r="DM124" s="29"/>
      <c r="DN124" s="29"/>
      <c r="DO124" s="29"/>
      <c r="DP124" s="29"/>
      <c r="DQ124" s="29"/>
    </row>
    <row r="125" spans="1:121" x14ac:dyDescent="0.2">
      <c r="A125" s="1" t="s">
        <v>59</v>
      </c>
      <c r="B125" s="29" t="s">
        <v>176</v>
      </c>
      <c r="C125" s="29">
        <v>0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9">
        <v>0</v>
      </c>
      <c r="U125" s="29">
        <v>0</v>
      </c>
      <c r="V125" s="29">
        <v>0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29">
        <v>0</v>
      </c>
      <c r="AH125" s="29">
        <v>0</v>
      </c>
      <c r="AI125" s="29">
        <v>0</v>
      </c>
      <c r="AJ125" s="29">
        <v>0</v>
      </c>
      <c r="AK125" s="29">
        <v>0</v>
      </c>
      <c r="AL125" s="29">
        <v>0</v>
      </c>
      <c r="AM125" s="29">
        <v>0</v>
      </c>
      <c r="AN125" s="29">
        <v>0</v>
      </c>
      <c r="AO125" s="29">
        <v>0</v>
      </c>
      <c r="AP125" s="29">
        <v>0</v>
      </c>
      <c r="AQ125" s="29">
        <v>0</v>
      </c>
      <c r="AR125" s="29">
        <v>0</v>
      </c>
      <c r="AS125" s="29">
        <v>0</v>
      </c>
      <c r="AT125" s="29">
        <v>0</v>
      </c>
      <c r="AU125" s="29">
        <v>0</v>
      </c>
      <c r="AV125" s="29">
        <v>0</v>
      </c>
      <c r="AW125" s="29"/>
      <c r="AX125" s="29"/>
      <c r="AY125" s="29"/>
      <c r="AZ125" s="29"/>
      <c r="BA125" s="29"/>
      <c r="BB125" s="29"/>
      <c r="BC125" s="29"/>
      <c r="BD125" s="29"/>
      <c r="BE125" s="29"/>
      <c r="BF125" s="29"/>
      <c r="BG125" s="29"/>
      <c r="BH125" s="29"/>
      <c r="BI125" s="29"/>
      <c r="BJ125" s="29"/>
      <c r="BK125" s="29"/>
      <c r="BL125" s="29"/>
      <c r="BM125" s="29"/>
      <c r="BN125" s="29"/>
      <c r="BO125" s="29"/>
      <c r="BP125" s="29"/>
      <c r="BQ125" s="29"/>
      <c r="BR125" s="29"/>
      <c r="BS125" s="29"/>
      <c r="BT125" s="29"/>
      <c r="BU125" s="29"/>
      <c r="BV125" s="29"/>
      <c r="BW125" s="29"/>
      <c r="BX125" s="29"/>
      <c r="BY125" s="29"/>
      <c r="BZ125" s="29"/>
      <c r="CA125" s="29"/>
      <c r="CB125" s="29"/>
      <c r="CC125" s="29"/>
      <c r="CD125" s="29"/>
      <c r="CE125" s="29"/>
      <c r="CF125" s="29"/>
      <c r="CG125" s="29"/>
      <c r="CH125" s="29"/>
      <c r="CI125" s="29"/>
      <c r="CJ125" s="29"/>
      <c r="CK125" s="29"/>
      <c r="CL125" s="29"/>
      <c r="CM125" s="29"/>
      <c r="CN125" s="29"/>
      <c r="CO125" s="29"/>
      <c r="CP125" s="29"/>
      <c r="CQ125" s="29"/>
      <c r="CR125" s="29"/>
      <c r="CS125" s="29"/>
      <c r="CT125" s="29"/>
      <c r="CU125" s="29"/>
      <c r="CV125" s="29"/>
      <c r="CW125" s="29"/>
      <c r="CX125" s="29"/>
      <c r="CY125" s="29"/>
      <c r="CZ125" s="29"/>
      <c r="DA125" s="29"/>
      <c r="DB125" s="29"/>
      <c r="DC125" s="29"/>
      <c r="DD125" s="29"/>
      <c r="DE125" s="29"/>
      <c r="DF125" s="29"/>
      <c r="DG125" s="29"/>
      <c r="DH125" s="29"/>
      <c r="DI125" s="29"/>
      <c r="DJ125" s="29"/>
      <c r="DK125" s="29"/>
      <c r="DL125" s="29"/>
      <c r="DM125" s="29"/>
      <c r="DN125" s="29"/>
      <c r="DO125" s="29"/>
      <c r="DP125" s="29"/>
      <c r="DQ125" s="29"/>
    </row>
    <row r="126" spans="1:121" x14ac:dyDescent="0.2">
      <c r="A126" s="1" t="s">
        <v>60</v>
      </c>
      <c r="B126" s="29" t="s">
        <v>177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45.903955309984696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29">
        <v>0</v>
      </c>
      <c r="AH126" s="29">
        <v>0</v>
      </c>
      <c r="AI126" s="29">
        <v>0</v>
      </c>
      <c r="AJ126" s="29">
        <v>0</v>
      </c>
      <c r="AK126" s="29">
        <v>0</v>
      </c>
      <c r="AL126" s="29">
        <v>0</v>
      </c>
      <c r="AM126" s="29">
        <v>0</v>
      </c>
      <c r="AN126" s="29">
        <v>0</v>
      </c>
      <c r="AO126" s="29">
        <v>0</v>
      </c>
      <c r="AP126" s="29">
        <v>0</v>
      </c>
      <c r="AQ126" s="29">
        <v>0</v>
      </c>
      <c r="AR126" s="29">
        <v>0</v>
      </c>
      <c r="AS126" s="29">
        <v>0</v>
      </c>
      <c r="AT126" s="29">
        <v>0</v>
      </c>
      <c r="AU126" s="29">
        <v>0</v>
      </c>
      <c r="AV126" s="29">
        <v>0</v>
      </c>
      <c r="AW126" s="29"/>
      <c r="AX126" s="29"/>
      <c r="AY126" s="29"/>
      <c r="AZ126" s="29"/>
      <c r="BA126" s="29"/>
      <c r="BB126" s="29"/>
      <c r="BC126" s="29"/>
      <c r="BD126" s="29"/>
      <c r="BE126" s="29"/>
      <c r="BF126" s="29"/>
      <c r="BG126" s="29"/>
      <c r="BH126" s="29"/>
      <c r="BI126" s="29"/>
      <c r="BJ126" s="29"/>
      <c r="BK126" s="29"/>
      <c r="BL126" s="29"/>
      <c r="BM126" s="29"/>
      <c r="BN126" s="29"/>
      <c r="BO126" s="29"/>
      <c r="BP126" s="29"/>
      <c r="BQ126" s="29"/>
      <c r="BR126" s="29"/>
      <c r="BS126" s="29"/>
      <c r="BT126" s="29"/>
      <c r="BU126" s="29"/>
      <c r="BV126" s="29"/>
      <c r="BW126" s="29"/>
      <c r="BX126" s="29"/>
      <c r="BY126" s="29"/>
      <c r="BZ126" s="29"/>
      <c r="CA126" s="29"/>
      <c r="CB126" s="29"/>
      <c r="CC126" s="29"/>
      <c r="CD126" s="29"/>
      <c r="CE126" s="29"/>
      <c r="CF126" s="29"/>
      <c r="CG126" s="29"/>
      <c r="CH126" s="29"/>
      <c r="CI126" s="29"/>
      <c r="CJ126" s="29"/>
      <c r="CK126" s="29"/>
      <c r="CL126" s="29"/>
      <c r="CM126" s="29"/>
      <c r="CN126" s="29"/>
      <c r="CO126" s="29"/>
      <c r="CP126" s="29"/>
      <c r="CQ126" s="29"/>
      <c r="CR126" s="29"/>
      <c r="CS126" s="29"/>
      <c r="CT126" s="29"/>
      <c r="CU126" s="29"/>
      <c r="CV126" s="29"/>
      <c r="CW126" s="29"/>
      <c r="CX126" s="29"/>
      <c r="CY126" s="29"/>
      <c r="CZ126" s="29"/>
      <c r="DA126" s="29"/>
      <c r="DB126" s="29"/>
      <c r="DC126" s="29"/>
      <c r="DD126" s="29"/>
      <c r="DE126" s="29"/>
      <c r="DF126" s="29"/>
      <c r="DG126" s="29"/>
      <c r="DH126" s="29"/>
      <c r="DI126" s="29"/>
      <c r="DJ126" s="29"/>
      <c r="DK126" s="29"/>
      <c r="DL126" s="29"/>
      <c r="DM126" s="29"/>
      <c r="DN126" s="29"/>
      <c r="DO126" s="29"/>
      <c r="DP126" s="29"/>
      <c r="DQ126" s="29"/>
    </row>
    <row r="127" spans="1:121" x14ac:dyDescent="0.2">
      <c r="A127" s="1" t="s">
        <v>61</v>
      </c>
      <c r="B127" s="29" t="s">
        <v>178</v>
      </c>
      <c r="C127" s="29">
        <v>0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9">
        <v>0</v>
      </c>
      <c r="U127" s="29">
        <v>0</v>
      </c>
      <c r="V127" s="29">
        <v>0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29">
        <v>0</v>
      </c>
      <c r="AH127" s="29">
        <v>0</v>
      </c>
      <c r="AI127" s="29">
        <v>0</v>
      </c>
      <c r="AJ127" s="29">
        <v>0</v>
      </c>
      <c r="AK127" s="29">
        <v>0</v>
      </c>
      <c r="AL127" s="29">
        <v>0</v>
      </c>
      <c r="AM127" s="29">
        <v>0</v>
      </c>
      <c r="AN127" s="29">
        <v>0</v>
      </c>
      <c r="AO127" s="29">
        <v>0</v>
      </c>
      <c r="AP127" s="29">
        <v>0</v>
      </c>
      <c r="AQ127" s="29">
        <v>0</v>
      </c>
      <c r="AR127" s="29">
        <v>0</v>
      </c>
      <c r="AS127" s="29">
        <v>0</v>
      </c>
      <c r="AT127" s="29">
        <v>0</v>
      </c>
      <c r="AU127" s="29">
        <v>0</v>
      </c>
      <c r="AV127" s="29">
        <v>0</v>
      </c>
      <c r="AW127" s="29"/>
      <c r="AX127" s="29"/>
      <c r="AY127" s="29"/>
      <c r="AZ127" s="29"/>
      <c r="BA127" s="29"/>
      <c r="BB127" s="29"/>
      <c r="BC127" s="29"/>
      <c r="BD127" s="29"/>
      <c r="BE127" s="29"/>
      <c r="BF127" s="29"/>
      <c r="BG127" s="29"/>
      <c r="BH127" s="29"/>
      <c r="BI127" s="29"/>
      <c r="BJ127" s="29"/>
      <c r="BK127" s="29"/>
      <c r="BL127" s="29"/>
      <c r="BM127" s="29"/>
      <c r="BN127" s="29"/>
      <c r="BO127" s="29"/>
      <c r="BP127" s="29"/>
      <c r="BQ127" s="29"/>
      <c r="BR127" s="29"/>
      <c r="BS127" s="29"/>
      <c r="BT127" s="29"/>
      <c r="BU127" s="29"/>
      <c r="BV127" s="29"/>
      <c r="BW127" s="29"/>
      <c r="BX127" s="29"/>
      <c r="BY127" s="29"/>
      <c r="BZ127" s="29"/>
      <c r="CA127" s="29"/>
      <c r="CB127" s="29"/>
      <c r="CC127" s="29"/>
      <c r="CD127" s="29"/>
      <c r="CE127" s="29"/>
      <c r="CF127" s="29"/>
      <c r="CG127" s="29"/>
      <c r="CH127" s="29"/>
      <c r="CI127" s="29"/>
      <c r="CJ127" s="29"/>
      <c r="CK127" s="29"/>
      <c r="CL127" s="29"/>
      <c r="CM127" s="29"/>
      <c r="CN127" s="29"/>
      <c r="CO127" s="29"/>
      <c r="CP127" s="29"/>
      <c r="CQ127" s="29"/>
      <c r="CR127" s="29"/>
      <c r="CS127" s="29"/>
      <c r="CT127" s="29"/>
      <c r="CU127" s="29"/>
      <c r="CV127" s="29"/>
      <c r="CW127" s="29"/>
      <c r="CX127" s="29"/>
      <c r="CY127" s="29"/>
      <c r="CZ127" s="29"/>
      <c r="DA127" s="29"/>
      <c r="DB127" s="29"/>
      <c r="DC127" s="29"/>
      <c r="DD127" s="29"/>
      <c r="DE127" s="29"/>
      <c r="DF127" s="29"/>
      <c r="DG127" s="29"/>
      <c r="DH127" s="29"/>
      <c r="DI127" s="29"/>
      <c r="DJ127" s="29"/>
      <c r="DK127" s="29"/>
      <c r="DL127" s="29"/>
      <c r="DM127" s="29"/>
      <c r="DN127" s="29"/>
      <c r="DO127" s="29"/>
      <c r="DP127" s="29"/>
      <c r="DQ127" s="29"/>
    </row>
    <row r="128" spans="1:121" x14ac:dyDescent="0.2">
      <c r="A128" s="1" t="s">
        <v>62</v>
      </c>
      <c r="B128" s="29" t="s">
        <v>179</v>
      </c>
      <c r="C128" s="29">
        <v>0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9">
        <v>0</v>
      </c>
      <c r="U128" s="29">
        <v>0</v>
      </c>
      <c r="V128" s="29">
        <v>0</v>
      </c>
      <c r="W128" s="29">
        <v>0</v>
      </c>
      <c r="X128" s="29">
        <v>3150.4189003489378</v>
      </c>
      <c r="Y128" s="29">
        <v>0</v>
      </c>
      <c r="Z128" s="29">
        <v>0</v>
      </c>
      <c r="AA128" s="29">
        <v>617.76387485838222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29">
        <v>0</v>
      </c>
      <c r="AH128" s="29">
        <v>0</v>
      </c>
      <c r="AI128" s="29">
        <v>0</v>
      </c>
      <c r="AJ128" s="29">
        <v>0</v>
      </c>
      <c r="AK128" s="29">
        <v>0</v>
      </c>
      <c r="AL128" s="29">
        <v>0</v>
      </c>
      <c r="AM128" s="29">
        <v>0</v>
      </c>
      <c r="AN128" s="29">
        <v>0</v>
      </c>
      <c r="AO128" s="29">
        <v>0</v>
      </c>
      <c r="AP128" s="29">
        <v>0</v>
      </c>
      <c r="AQ128" s="29">
        <v>0</v>
      </c>
      <c r="AR128" s="29">
        <v>0</v>
      </c>
      <c r="AS128" s="29">
        <v>0</v>
      </c>
      <c r="AT128" s="29">
        <v>0</v>
      </c>
      <c r="AU128" s="29">
        <v>0</v>
      </c>
      <c r="AV128" s="29">
        <v>0</v>
      </c>
      <c r="AW128" s="29"/>
      <c r="AX128" s="29"/>
      <c r="AY128" s="29"/>
      <c r="AZ128" s="29"/>
      <c r="BA128" s="29"/>
      <c r="BB128" s="29"/>
      <c r="BC128" s="29"/>
      <c r="BD128" s="29"/>
      <c r="BE128" s="29"/>
      <c r="BF128" s="29"/>
      <c r="BG128" s="29"/>
      <c r="BH128" s="29"/>
      <c r="BI128" s="29"/>
      <c r="BJ128" s="29"/>
      <c r="BK128" s="29"/>
      <c r="BL128" s="29"/>
      <c r="BM128" s="29"/>
      <c r="BN128" s="29"/>
      <c r="BO128" s="29"/>
      <c r="BP128" s="29"/>
      <c r="BQ128" s="29"/>
      <c r="BR128" s="29"/>
      <c r="BS128" s="29"/>
      <c r="BT128" s="29"/>
      <c r="BU128" s="29"/>
      <c r="BV128" s="29"/>
      <c r="BW128" s="29"/>
      <c r="BX128" s="29"/>
      <c r="BY128" s="29"/>
      <c r="BZ128" s="29"/>
      <c r="CA128" s="29"/>
      <c r="CB128" s="29"/>
      <c r="CC128" s="29"/>
      <c r="CD128" s="29"/>
      <c r="CE128" s="29"/>
      <c r="CF128" s="29"/>
      <c r="CG128" s="29"/>
      <c r="CH128" s="29"/>
      <c r="CI128" s="29"/>
      <c r="CJ128" s="29"/>
      <c r="CK128" s="29"/>
      <c r="CL128" s="29"/>
      <c r="CM128" s="29"/>
      <c r="CN128" s="29"/>
      <c r="CO128" s="29"/>
      <c r="CP128" s="29"/>
      <c r="CQ128" s="29"/>
      <c r="CR128" s="29"/>
      <c r="CS128" s="29"/>
      <c r="CT128" s="29"/>
      <c r="CU128" s="29"/>
      <c r="CV128" s="29"/>
      <c r="CW128" s="29"/>
      <c r="CX128" s="29"/>
      <c r="CY128" s="29"/>
      <c r="CZ128" s="29"/>
      <c r="DA128" s="29"/>
      <c r="DB128" s="29"/>
      <c r="DC128" s="29"/>
      <c r="DD128" s="29"/>
      <c r="DE128" s="29"/>
      <c r="DF128" s="29"/>
      <c r="DG128" s="29"/>
      <c r="DH128" s="29"/>
      <c r="DI128" s="29"/>
      <c r="DJ128" s="29"/>
      <c r="DK128" s="29"/>
      <c r="DL128" s="29"/>
      <c r="DM128" s="29"/>
      <c r="DN128" s="29"/>
      <c r="DO128" s="29"/>
      <c r="DP128" s="29"/>
      <c r="DQ128" s="29"/>
    </row>
    <row r="129" spans="1:121" x14ac:dyDescent="0.2">
      <c r="A129" s="1" t="s">
        <v>63</v>
      </c>
      <c r="B129" s="29" t="s">
        <v>180</v>
      </c>
      <c r="C129" s="29">
        <v>0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9">
        <v>0</v>
      </c>
      <c r="U129" s="29">
        <v>0</v>
      </c>
      <c r="V129" s="29">
        <v>0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29">
        <v>42.414510925458721</v>
      </c>
      <c r="AH129" s="29">
        <v>0</v>
      </c>
      <c r="AI129" s="29">
        <v>0</v>
      </c>
      <c r="AJ129" s="29">
        <v>0</v>
      </c>
      <c r="AK129" s="29">
        <v>0</v>
      </c>
      <c r="AL129" s="29">
        <v>0</v>
      </c>
      <c r="AM129" s="29">
        <v>0</v>
      </c>
      <c r="AN129" s="29">
        <v>0</v>
      </c>
      <c r="AO129" s="29">
        <v>0</v>
      </c>
      <c r="AP129" s="29">
        <v>0</v>
      </c>
      <c r="AQ129" s="29">
        <v>0</v>
      </c>
      <c r="AR129" s="29">
        <v>0</v>
      </c>
      <c r="AS129" s="29">
        <v>0</v>
      </c>
      <c r="AT129" s="29">
        <v>940.88458883641033</v>
      </c>
      <c r="AU129" s="29">
        <v>0</v>
      </c>
      <c r="AV129" s="29">
        <v>0</v>
      </c>
      <c r="AW129" s="29"/>
      <c r="AX129" s="29"/>
      <c r="AY129" s="29"/>
      <c r="AZ129" s="29"/>
      <c r="BA129" s="29"/>
      <c r="BB129" s="29"/>
      <c r="BC129" s="29"/>
      <c r="BD129" s="29"/>
      <c r="BE129" s="29"/>
      <c r="BF129" s="29"/>
      <c r="BG129" s="29"/>
      <c r="BH129" s="29"/>
      <c r="BI129" s="29"/>
      <c r="BJ129" s="29"/>
      <c r="BK129" s="29"/>
      <c r="BL129" s="29"/>
      <c r="BM129" s="29"/>
      <c r="BN129" s="29"/>
      <c r="BO129" s="29"/>
      <c r="BP129" s="29"/>
      <c r="BQ129" s="29"/>
      <c r="BR129" s="29"/>
      <c r="BS129" s="29"/>
      <c r="BT129" s="29"/>
      <c r="BU129" s="29"/>
      <c r="BV129" s="29"/>
      <c r="BW129" s="29"/>
      <c r="BX129" s="29"/>
      <c r="BY129" s="29"/>
      <c r="BZ129" s="29"/>
      <c r="CA129" s="29"/>
      <c r="CB129" s="29"/>
      <c r="CC129" s="29"/>
      <c r="CD129" s="29"/>
      <c r="CE129" s="29"/>
      <c r="CF129" s="29"/>
      <c r="CG129" s="29"/>
      <c r="CH129" s="29"/>
      <c r="CI129" s="29"/>
      <c r="CJ129" s="29"/>
      <c r="CK129" s="29"/>
      <c r="CL129" s="29"/>
      <c r="CM129" s="29"/>
      <c r="CN129" s="29"/>
      <c r="CO129" s="29"/>
      <c r="CP129" s="29"/>
      <c r="CQ129" s="29"/>
      <c r="CR129" s="29"/>
      <c r="CS129" s="29"/>
      <c r="CT129" s="29"/>
      <c r="CU129" s="29"/>
      <c r="CV129" s="29"/>
      <c r="CW129" s="29"/>
      <c r="CX129" s="29"/>
      <c r="CY129" s="29"/>
      <c r="CZ129" s="29"/>
      <c r="DA129" s="29"/>
      <c r="DB129" s="29"/>
      <c r="DC129" s="29"/>
      <c r="DD129" s="29"/>
      <c r="DE129" s="29"/>
      <c r="DF129" s="29"/>
      <c r="DG129" s="29"/>
      <c r="DH129" s="29"/>
      <c r="DI129" s="29"/>
      <c r="DJ129" s="29"/>
      <c r="DK129" s="29"/>
      <c r="DL129" s="29"/>
      <c r="DM129" s="29"/>
      <c r="DN129" s="29"/>
      <c r="DO129" s="29"/>
      <c r="DP129" s="29"/>
      <c r="DQ129" s="29"/>
    </row>
    <row r="130" spans="1:121" x14ac:dyDescent="0.2">
      <c r="A130" s="1" t="s">
        <v>64</v>
      </c>
      <c r="B130" s="29" t="s">
        <v>181</v>
      </c>
      <c r="C130" s="29">
        <v>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0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29">
        <v>0</v>
      </c>
      <c r="AH130" s="29">
        <v>0</v>
      </c>
      <c r="AI130" s="29">
        <v>0</v>
      </c>
      <c r="AJ130" s="29">
        <v>0</v>
      </c>
      <c r="AK130" s="29">
        <v>0</v>
      </c>
      <c r="AL130" s="29">
        <v>0</v>
      </c>
      <c r="AM130" s="29">
        <v>0</v>
      </c>
      <c r="AN130" s="29">
        <v>0</v>
      </c>
      <c r="AO130" s="29">
        <v>0</v>
      </c>
      <c r="AP130" s="29">
        <v>0</v>
      </c>
      <c r="AQ130" s="29">
        <v>0</v>
      </c>
      <c r="AR130" s="29">
        <v>0</v>
      </c>
      <c r="AS130" s="29">
        <v>0</v>
      </c>
      <c r="AT130" s="29">
        <v>0</v>
      </c>
      <c r="AU130" s="29">
        <v>0</v>
      </c>
      <c r="AV130" s="29">
        <v>0</v>
      </c>
      <c r="AW130" s="29"/>
      <c r="AX130" s="29"/>
      <c r="AY130" s="29"/>
      <c r="AZ130" s="29"/>
      <c r="BA130" s="29"/>
      <c r="BB130" s="29"/>
      <c r="BC130" s="29"/>
      <c r="BD130" s="29"/>
      <c r="BE130" s="29"/>
      <c r="BF130" s="29"/>
      <c r="BG130" s="29"/>
      <c r="BH130" s="29"/>
      <c r="BI130" s="29"/>
      <c r="BJ130" s="29"/>
      <c r="BK130" s="29"/>
      <c r="BL130" s="29"/>
      <c r="BM130" s="29"/>
      <c r="BN130" s="29"/>
      <c r="BO130" s="29"/>
      <c r="BP130" s="29"/>
      <c r="BQ130" s="29"/>
      <c r="BR130" s="29"/>
      <c r="BS130" s="29"/>
      <c r="BT130" s="29"/>
      <c r="BU130" s="29"/>
      <c r="BV130" s="29"/>
      <c r="BW130" s="29"/>
      <c r="BX130" s="29"/>
      <c r="BY130" s="29"/>
      <c r="BZ130" s="29"/>
      <c r="CA130" s="29"/>
      <c r="CB130" s="29"/>
      <c r="CC130" s="29"/>
      <c r="CD130" s="29"/>
      <c r="CE130" s="29"/>
      <c r="CF130" s="29"/>
      <c r="CG130" s="29"/>
      <c r="CH130" s="29"/>
      <c r="CI130" s="29"/>
      <c r="CJ130" s="29"/>
      <c r="CK130" s="29"/>
      <c r="CL130" s="29"/>
      <c r="CM130" s="29"/>
      <c r="CN130" s="29"/>
      <c r="CO130" s="29"/>
      <c r="CP130" s="29"/>
      <c r="CQ130" s="29"/>
      <c r="CR130" s="29"/>
      <c r="CS130" s="29"/>
      <c r="CT130" s="29"/>
      <c r="CU130" s="29"/>
      <c r="CV130" s="29"/>
      <c r="CW130" s="29"/>
      <c r="CX130" s="29"/>
      <c r="CY130" s="29"/>
      <c r="CZ130" s="29"/>
      <c r="DA130" s="29"/>
      <c r="DB130" s="29"/>
      <c r="DC130" s="29"/>
      <c r="DD130" s="29"/>
      <c r="DE130" s="29"/>
      <c r="DF130" s="29"/>
      <c r="DG130" s="29"/>
      <c r="DH130" s="29"/>
      <c r="DI130" s="29"/>
      <c r="DJ130" s="29"/>
      <c r="DK130" s="29"/>
      <c r="DL130" s="29"/>
      <c r="DM130" s="29"/>
      <c r="DN130" s="29"/>
      <c r="DO130" s="29"/>
      <c r="DP130" s="29"/>
      <c r="DQ130" s="29"/>
    </row>
    <row r="131" spans="1:121" x14ac:dyDescent="0.2">
      <c r="A131" s="1" t="s">
        <v>65</v>
      </c>
      <c r="B131" s="29" t="s">
        <v>182</v>
      </c>
      <c r="C131" s="29">
        <v>0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350.61689315524325</v>
      </c>
      <c r="T131" s="29">
        <v>0</v>
      </c>
      <c r="U131" s="29">
        <v>0</v>
      </c>
      <c r="V131" s="29">
        <v>0</v>
      </c>
      <c r="W131" s="29">
        <v>0</v>
      </c>
      <c r="X131" s="29">
        <v>0</v>
      </c>
      <c r="Y131" s="29">
        <v>0</v>
      </c>
      <c r="Z131" s="29">
        <v>0</v>
      </c>
      <c r="AA131" s="29">
        <v>42.296811590631819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29">
        <v>21.74985640398523</v>
      </c>
      <c r="AH131" s="29">
        <v>0</v>
      </c>
      <c r="AI131" s="29">
        <v>90.869322224264565</v>
      </c>
      <c r="AJ131" s="29">
        <v>0</v>
      </c>
      <c r="AK131" s="29">
        <v>0</v>
      </c>
      <c r="AL131" s="29">
        <v>0</v>
      </c>
      <c r="AM131" s="29">
        <v>0</v>
      </c>
      <c r="AN131" s="29">
        <v>0</v>
      </c>
      <c r="AO131" s="29">
        <v>0</v>
      </c>
      <c r="AP131" s="29">
        <v>0</v>
      </c>
      <c r="AQ131" s="29">
        <v>0</v>
      </c>
      <c r="AR131" s="29">
        <v>0</v>
      </c>
      <c r="AS131" s="29">
        <v>0</v>
      </c>
      <c r="AT131" s="29">
        <v>0</v>
      </c>
      <c r="AU131" s="29">
        <v>0</v>
      </c>
      <c r="AV131" s="29">
        <v>0</v>
      </c>
      <c r="AW131" s="29"/>
      <c r="AX131" s="29"/>
      <c r="AY131" s="29"/>
      <c r="AZ131" s="29"/>
      <c r="BA131" s="29"/>
      <c r="BB131" s="29"/>
      <c r="BC131" s="29"/>
      <c r="BD131" s="29"/>
      <c r="BE131" s="29"/>
      <c r="BF131" s="29"/>
      <c r="BG131" s="29"/>
      <c r="BH131" s="29"/>
      <c r="BI131" s="29"/>
      <c r="BJ131" s="29"/>
      <c r="BK131" s="29"/>
      <c r="BL131" s="29"/>
      <c r="BM131" s="29"/>
      <c r="BN131" s="29"/>
      <c r="BO131" s="29"/>
      <c r="BP131" s="29"/>
      <c r="BQ131" s="29"/>
      <c r="BR131" s="29"/>
      <c r="BS131" s="29"/>
      <c r="BT131" s="29"/>
      <c r="BU131" s="29"/>
      <c r="BV131" s="29"/>
      <c r="BW131" s="29"/>
      <c r="BX131" s="29"/>
      <c r="BY131" s="29"/>
      <c r="BZ131" s="29"/>
      <c r="CA131" s="29"/>
      <c r="CB131" s="29"/>
      <c r="CC131" s="29"/>
      <c r="CD131" s="29"/>
      <c r="CE131" s="29"/>
      <c r="CF131" s="29"/>
      <c r="CG131" s="29"/>
      <c r="CH131" s="29"/>
      <c r="CI131" s="29"/>
      <c r="CJ131" s="29"/>
      <c r="CK131" s="29"/>
      <c r="CL131" s="29"/>
      <c r="CM131" s="29"/>
      <c r="CN131" s="29"/>
      <c r="CO131" s="29"/>
      <c r="CP131" s="29"/>
      <c r="CQ131" s="29"/>
      <c r="CR131" s="29"/>
      <c r="CS131" s="29"/>
      <c r="CT131" s="29"/>
      <c r="CU131" s="29"/>
      <c r="CV131" s="29"/>
      <c r="CW131" s="29"/>
      <c r="CX131" s="29"/>
      <c r="CY131" s="29"/>
      <c r="CZ131" s="29"/>
      <c r="DA131" s="29"/>
      <c r="DB131" s="29"/>
      <c r="DC131" s="29"/>
      <c r="DD131" s="29"/>
      <c r="DE131" s="29"/>
      <c r="DF131" s="29"/>
      <c r="DG131" s="29"/>
      <c r="DH131" s="29"/>
      <c r="DI131" s="29"/>
      <c r="DJ131" s="29"/>
      <c r="DK131" s="29"/>
      <c r="DL131" s="29"/>
      <c r="DM131" s="29"/>
      <c r="DN131" s="29"/>
      <c r="DO131" s="29"/>
      <c r="DP131" s="29"/>
      <c r="DQ131" s="29"/>
    </row>
    <row r="132" spans="1:121" x14ac:dyDescent="0.2">
      <c r="A132" s="1" t="s">
        <v>67</v>
      </c>
      <c r="B132" s="29" t="s">
        <v>183</v>
      </c>
      <c r="C132" s="29">
        <v>0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9">
        <v>0</v>
      </c>
      <c r="U132" s="29">
        <v>0</v>
      </c>
      <c r="V132" s="29">
        <v>0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29">
        <v>0</v>
      </c>
      <c r="AH132" s="29">
        <v>0</v>
      </c>
      <c r="AI132" s="29">
        <v>0</v>
      </c>
      <c r="AJ132" s="29">
        <v>0</v>
      </c>
      <c r="AK132" s="29">
        <v>0</v>
      </c>
      <c r="AL132" s="29">
        <v>0</v>
      </c>
      <c r="AM132" s="29">
        <v>0</v>
      </c>
      <c r="AN132" s="29">
        <v>0</v>
      </c>
      <c r="AO132" s="29">
        <v>0</v>
      </c>
      <c r="AP132" s="29">
        <v>0</v>
      </c>
      <c r="AQ132" s="29">
        <v>0</v>
      </c>
      <c r="AR132" s="29">
        <v>0</v>
      </c>
      <c r="AS132" s="29">
        <v>0</v>
      </c>
      <c r="AT132" s="29">
        <v>0</v>
      </c>
      <c r="AU132" s="29">
        <v>0</v>
      </c>
      <c r="AV132" s="29">
        <v>0</v>
      </c>
      <c r="AW132" s="29"/>
      <c r="AX132" s="29"/>
      <c r="AY132" s="29"/>
      <c r="AZ132" s="29"/>
      <c r="BA132" s="29"/>
      <c r="BB132" s="29"/>
      <c r="BC132" s="29"/>
      <c r="BD132" s="29"/>
      <c r="BE132" s="29"/>
      <c r="BF132" s="29"/>
      <c r="BG132" s="29"/>
      <c r="BH132" s="29"/>
      <c r="BI132" s="29"/>
      <c r="BJ132" s="29"/>
      <c r="BK132" s="29"/>
      <c r="BL132" s="29"/>
      <c r="BM132" s="29"/>
      <c r="BN132" s="29"/>
      <c r="BO132" s="29"/>
      <c r="BP132" s="29"/>
      <c r="BQ132" s="29"/>
      <c r="BR132" s="29"/>
      <c r="BS132" s="29"/>
      <c r="BT132" s="29"/>
      <c r="BU132" s="29"/>
      <c r="BV132" s="29"/>
      <c r="BW132" s="29"/>
      <c r="BX132" s="29"/>
      <c r="BY132" s="29"/>
      <c r="BZ132" s="29"/>
      <c r="CA132" s="29"/>
      <c r="CB132" s="29"/>
      <c r="CC132" s="29"/>
      <c r="CD132" s="29"/>
      <c r="CE132" s="29"/>
      <c r="CF132" s="29"/>
      <c r="CG132" s="29"/>
      <c r="CH132" s="29"/>
      <c r="CI132" s="29"/>
      <c r="CJ132" s="29"/>
      <c r="CK132" s="29"/>
      <c r="CL132" s="29"/>
      <c r="CM132" s="29"/>
      <c r="CN132" s="29"/>
      <c r="CO132" s="29"/>
      <c r="CP132" s="29"/>
      <c r="CQ132" s="29"/>
      <c r="CR132" s="29"/>
      <c r="CS132" s="29"/>
      <c r="CT132" s="29"/>
      <c r="CU132" s="29"/>
      <c r="CV132" s="29"/>
      <c r="CW132" s="29"/>
      <c r="CX132" s="29"/>
      <c r="CY132" s="29"/>
      <c r="CZ132" s="29"/>
      <c r="DA132" s="29"/>
      <c r="DB132" s="29"/>
      <c r="DC132" s="29"/>
      <c r="DD132" s="29"/>
      <c r="DE132" s="29"/>
      <c r="DF132" s="29"/>
      <c r="DG132" s="29"/>
      <c r="DH132" s="29"/>
      <c r="DI132" s="29"/>
      <c r="DJ132" s="29"/>
      <c r="DK132" s="29"/>
      <c r="DL132" s="29"/>
      <c r="DM132" s="29"/>
      <c r="DN132" s="29"/>
      <c r="DO132" s="29"/>
      <c r="DP132" s="29"/>
      <c r="DQ132" s="29"/>
    </row>
    <row r="133" spans="1:121" x14ac:dyDescent="0.2">
      <c r="A133" s="1" t="s">
        <v>66</v>
      </c>
      <c r="B133" s="29" t="s">
        <v>184</v>
      </c>
      <c r="C133" s="29">
        <v>0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29">
        <v>0</v>
      </c>
      <c r="AH133" s="29">
        <v>0</v>
      </c>
      <c r="AI133" s="29">
        <v>0</v>
      </c>
      <c r="AJ133" s="29">
        <v>0</v>
      </c>
      <c r="AK133" s="29">
        <v>0</v>
      </c>
      <c r="AL133" s="29">
        <v>0</v>
      </c>
      <c r="AM133" s="29">
        <v>0</v>
      </c>
      <c r="AN133" s="29">
        <v>0</v>
      </c>
      <c r="AO133" s="29">
        <v>0</v>
      </c>
      <c r="AP133" s="29">
        <v>0</v>
      </c>
      <c r="AQ133" s="29">
        <v>0</v>
      </c>
      <c r="AR133" s="29">
        <v>0</v>
      </c>
      <c r="AS133" s="29">
        <v>0</v>
      </c>
      <c r="AT133" s="29">
        <v>0</v>
      </c>
      <c r="AU133" s="29">
        <v>0</v>
      </c>
      <c r="AV133" s="29">
        <v>0</v>
      </c>
      <c r="AW133" s="29"/>
      <c r="AX133" s="29"/>
      <c r="AY133" s="29"/>
      <c r="AZ133" s="29"/>
      <c r="BA133" s="29"/>
      <c r="BB133" s="29"/>
      <c r="BC133" s="29"/>
      <c r="BD133" s="29"/>
      <c r="BE133" s="29"/>
      <c r="BF133" s="29"/>
      <c r="BG133" s="29"/>
      <c r="BH133" s="29"/>
      <c r="BI133" s="29"/>
      <c r="BJ133" s="29"/>
      <c r="BK133" s="29"/>
      <c r="BL133" s="29"/>
      <c r="BM133" s="29"/>
      <c r="BN133" s="29"/>
      <c r="BO133" s="29"/>
      <c r="BP133" s="29"/>
      <c r="BQ133" s="29"/>
      <c r="BR133" s="29"/>
      <c r="BS133" s="29"/>
      <c r="BT133" s="29"/>
      <c r="BU133" s="29"/>
      <c r="BV133" s="29"/>
      <c r="BW133" s="29"/>
      <c r="BX133" s="29"/>
      <c r="BY133" s="29"/>
      <c r="BZ133" s="29"/>
      <c r="CA133" s="29"/>
      <c r="CB133" s="29"/>
      <c r="CC133" s="29"/>
      <c r="CD133" s="29"/>
      <c r="CE133" s="29"/>
      <c r="CF133" s="29"/>
      <c r="CG133" s="29"/>
      <c r="CH133" s="29"/>
      <c r="CI133" s="29"/>
      <c r="CJ133" s="29"/>
      <c r="CK133" s="29"/>
      <c r="CL133" s="29"/>
      <c r="CM133" s="29"/>
      <c r="CN133" s="29"/>
      <c r="CO133" s="29"/>
      <c r="CP133" s="29"/>
      <c r="CQ133" s="29"/>
      <c r="CR133" s="29"/>
      <c r="CS133" s="29"/>
      <c r="CT133" s="29"/>
      <c r="CU133" s="29"/>
      <c r="CV133" s="29"/>
      <c r="CW133" s="29"/>
      <c r="CX133" s="29"/>
      <c r="CY133" s="29"/>
      <c r="CZ133" s="29"/>
      <c r="DA133" s="29"/>
      <c r="DB133" s="29"/>
      <c r="DC133" s="29"/>
      <c r="DD133" s="29"/>
      <c r="DE133" s="29"/>
      <c r="DF133" s="29"/>
      <c r="DG133" s="29"/>
      <c r="DH133" s="29"/>
      <c r="DI133" s="29"/>
      <c r="DJ133" s="29"/>
      <c r="DK133" s="29"/>
      <c r="DL133" s="29"/>
      <c r="DM133" s="29"/>
      <c r="DN133" s="29"/>
      <c r="DO133" s="29"/>
      <c r="DP133" s="29"/>
      <c r="DQ133" s="29"/>
    </row>
    <row r="134" spans="1:121" x14ac:dyDescent="0.2">
      <c r="A134" s="1" t="s">
        <v>69</v>
      </c>
      <c r="B134" s="29" t="s">
        <v>185</v>
      </c>
      <c r="C134" s="29">
        <v>0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9">
        <v>0</v>
      </c>
      <c r="U134" s="29">
        <v>0</v>
      </c>
      <c r="V134" s="29">
        <v>0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29">
        <v>0</v>
      </c>
      <c r="AH134" s="29">
        <v>0</v>
      </c>
      <c r="AI134" s="29">
        <v>0</v>
      </c>
      <c r="AJ134" s="29">
        <v>0</v>
      </c>
      <c r="AK134" s="29">
        <v>0</v>
      </c>
      <c r="AL134" s="29">
        <v>0</v>
      </c>
      <c r="AM134" s="29">
        <v>0</v>
      </c>
      <c r="AN134" s="29">
        <v>0</v>
      </c>
      <c r="AO134" s="29">
        <v>0</v>
      </c>
      <c r="AP134" s="29">
        <v>0</v>
      </c>
      <c r="AQ134" s="29">
        <v>0</v>
      </c>
      <c r="AR134" s="29">
        <v>0</v>
      </c>
      <c r="AS134" s="29">
        <v>0</v>
      </c>
      <c r="AT134" s="29">
        <v>0</v>
      </c>
      <c r="AU134" s="29">
        <v>0</v>
      </c>
      <c r="AV134" s="29">
        <v>0</v>
      </c>
      <c r="AW134" s="29"/>
      <c r="AX134" s="29"/>
      <c r="AY134" s="29"/>
      <c r="AZ134" s="29"/>
      <c r="BA134" s="29"/>
      <c r="BB134" s="29"/>
      <c r="BC134" s="29"/>
      <c r="BD134" s="29"/>
      <c r="BE134" s="29"/>
      <c r="BF134" s="29"/>
      <c r="BG134" s="29"/>
      <c r="BH134" s="29"/>
      <c r="BI134" s="29"/>
      <c r="BJ134" s="29"/>
      <c r="BK134" s="29"/>
      <c r="BL134" s="29"/>
      <c r="BM134" s="29"/>
      <c r="BN134" s="29"/>
      <c r="BO134" s="29"/>
      <c r="BP134" s="29"/>
      <c r="BQ134" s="29"/>
      <c r="BR134" s="29"/>
      <c r="BS134" s="29"/>
      <c r="BT134" s="29"/>
      <c r="BU134" s="29"/>
      <c r="BV134" s="29"/>
      <c r="BW134" s="29"/>
      <c r="BX134" s="29"/>
      <c r="BY134" s="29"/>
      <c r="BZ134" s="29"/>
      <c r="CA134" s="29"/>
      <c r="CB134" s="29"/>
      <c r="CC134" s="29"/>
      <c r="CD134" s="29"/>
      <c r="CE134" s="29"/>
      <c r="CF134" s="29"/>
      <c r="CG134" s="29"/>
      <c r="CH134" s="29"/>
      <c r="CI134" s="29"/>
      <c r="CJ134" s="29"/>
      <c r="CK134" s="29"/>
      <c r="CL134" s="29"/>
      <c r="CM134" s="29"/>
      <c r="CN134" s="29"/>
      <c r="CO134" s="29"/>
      <c r="CP134" s="29"/>
      <c r="CQ134" s="29"/>
      <c r="CR134" s="29"/>
      <c r="CS134" s="29"/>
      <c r="CT134" s="29"/>
      <c r="CU134" s="29"/>
      <c r="CV134" s="29"/>
      <c r="CW134" s="29"/>
      <c r="CX134" s="29"/>
      <c r="CY134" s="29"/>
      <c r="CZ134" s="29"/>
      <c r="DA134" s="29"/>
      <c r="DB134" s="29"/>
      <c r="DC134" s="29"/>
      <c r="DD134" s="29"/>
      <c r="DE134" s="29"/>
      <c r="DF134" s="29"/>
      <c r="DG134" s="29"/>
      <c r="DH134" s="29"/>
      <c r="DI134" s="29"/>
      <c r="DJ134" s="29"/>
      <c r="DK134" s="29"/>
      <c r="DL134" s="29"/>
      <c r="DM134" s="29"/>
      <c r="DN134" s="29"/>
      <c r="DO134" s="29"/>
      <c r="DP134" s="29"/>
      <c r="DQ134" s="29"/>
    </row>
    <row r="135" spans="1:121" x14ac:dyDescent="0.2">
      <c r="A135" s="1" t="s">
        <v>68</v>
      </c>
      <c r="B135" s="29" t="s">
        <v>186</v>
      </c>
      <c r="C135" s="29">
        <v>0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9">
        <v>0</v>
      </c>
      <c r="U135" s="29">
        <v>0</v>
      </c>
      <c r="V135" s="29">
        <v>0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29">
        <v>1014.0406304667384</v>
      </c>
      <c r="AH135" s="29">
        <v>0</v>
      </c>
      <c r="AI135" s="29">
        <v>0</v>
      </c>
      <c r="AJ135" s="29">
        <v>0</v>
      </c>
      <c r="AK135" s="29">
        <v>0</v>
      </c>
      <c r="AL135" s="29">
        <v>252.61116757808995</v>
      </c>
      <c r="AM135" s="29">
        <v>0</v>
      </c>
      <c r="AN135" s="29">
        <v>0</v>
      </c>
      <c r="AO135" s="29">
        <v>0</v>
      </c>
      <c r="AP135" s="29">
        <v>0</v>
      </c>
      <c r="AQ135" s="29">
        <v>0</v>
      </c>
      <c r="AR135" s="29">
        <v>0</v>
      </c>
      <c r="AS135" s="29">
        <v>0</v>
      </c>
      <c r="AT135" s="29">
        <v>0</v>
      </c>
      <c r="AU135" s="29">
        <v>0</v>
      </c>
      <c r="AV135" s="29">
        <v>0</v>
      </c>
      <c r="AW135" s="29"/>
      <c r="AX135" s="29"/>
      <c r="AY135" s="29"/>
      <c r="AZ135" s="29"/>
      <c r="BA135" s="29"/>
      <c r="BB135" s="29"/>
      <c r="BC135" s="29"/>
      <c r="BD135" s="29"/>
      <c r="BE135" s="29"/>
      <c r="BF135" s="29"/>
      <c r="BG135" s="29"/>
      <c r="BH135" s="29"/>
      <c r="BI135" s="29"/>
      <c r="BJ135" s="29"/>
      <c r="BK135" s="29"/>
      <c r="BL135" s="29"/>
      <c r="BM135" s="29"/>
      <c r="BN135" s="29"/>
      <c r="BO135" s="29"/>
      <c r="BP135" s="29"/>
      <c r="BQ135" s="29"/>
      <c r="BR135" s="29"/>
      <c r="BS135" s="29"/>
      <c r="BT135" s="29"/>
      <c r="BU135" s="29"/>
      <c r="BV135" s="29"/>
      <c r="BW135" s="29"/>
      <c r="BX135" s="29"/>
      <c r="BY135" s="29"/>
      <c r="BZ135" s="29"/>
      <c r="CA135" s="29"/>
      <c r="CB135" s="29"/>
      <c r="CC135" s="29"/>
      <c r="CD135" s="29"/>
      <c r="CE135" s="29"/>
      <c r="CF135" s="29"/>
      <c r="CG135" s="29"/>
      <c r="CH135" s="29"/>
      <c r="CI135" s="29"/>
      <c r="CJ135" s="29"/>
      <c r="CK135" s="29"/>
      <c r="CL135" s="29"/>
      <c r="CM135" s="29"/>
      <c r="CN135" s="29"/>
      <c r="CO135" s="29"/>
      <c r="CP135" s="29"/>
      <c r="CQ135" s="29"/>
      <c r="CR135" s="29"/>
      <c r="CS135" s="29"/>
      <c r="CT135" s="29"/>
      <c r="CU135" s="29"/>
      <c r="CV135" s="29"/>
      <c r="CW135" s="29"/>
      <c r="CX135" s="29"/>
      <c r="CY135" s="29"/>
      <c r="CZ135" s="29"/>
      <c r="DA135" s="29"/>
      <c r="DB135" s="29"/>
      <c r="DC135" s="29"/>
      <c r="DD135" s="29"/>
      <c r="DE135" s="29"/>
      <c r="DF135" s="29"/>
      <c r="DG135" s="29"/>
      <c r="DH135" s="29"/>
      <c r="DI135" s="29"/>
      <c r="DJ135" s="29"/>
      <c r="DK135" s="29"/>
      <c r="DL135" s="29"/>
      <c r="DM135" s="29"/>
      <c r="DN135" s="29"/>
      <c r="DO135" s="29"/>
      <c r="DP135" s="29"/>
      <c r="DQ135" s="29"/>
    </row>
    <row r="136" spans="1:121" x14ac:dyDescent="0.2">
      <c r="A136" s="1" t="s">
        <v>70</v>
      </c>
      <c r="B136" s="29" t="s">
        <v>187</v>
      </c>
      <c r="C136" s="29">
        <v>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9">
        <v>0</v>
      </c>
      <c r="U136" s="29">
        <v>0</v>
      </c>
      <c r="V136" s="29">
        <v>118.38203584494349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29">
        <v>0</v>
      </c>
      <c r="AH136" s="29">
        <v>0</v>
      </c>
      <c r="AI136" s="29">
        <v>0</v>
      </c>
      <c r="AJ136" s="29">
        <v>0</v>
      </c>
      <c r="AK136" s="29">
        <v>0</v>
      </c>
      <c r="AL136" s="29">
        <v>0</v>
      </c>
      <c r="AM136" s="29">
        <v>0</v>
      </c>
      <c r="AN136" s="29">
        <v>0</v>
      </c>
      <c r="AO136" s="29">
        <v>0</v>
      </c>
      <c r="AP136" s="29">
        <v>0</v>
      </c>
      <c r="AQ136" s="29">
        <v>0</v>
      </c>
      <c r="AR136" s="29">
        <v>0</v>
      </c>
      <c r="AS136" s="29">
        <v>0</v>
      </c>
      <c r="AT136" s="29">
        <v>0</v>
      </c>
      <c r="AU136" s="29">
        <v>0</v>
      </c>
      <c r="AV136" s="29">
        <v>0</v>
      </c>
      <c r="AW136" s="29"/>
      <c r="AX136" s="29"/>
      <c r="AY136" s="29"/>
      <c r="AZ136" s="29"/>
      <c r="BA136" s="29"/>
      <c r="BB136" s="29"/>
      <c r="BC136" s="29"/>
      <c r="BD136" s="29"/>
      <c r="BE136" s="29"/>
      <c r="BF136" s="29"/>
      <c r="BG136" s="29"/>
      <c r="BH136" s="29"/>
      <c r="BI136" s="29"/>
      <c r="BJ136" s="29"/>
      <c r="BK136" s="29"/>
      <c r="BL136" s="29"/>
      <c r="BM136" s="29"/>
      <c r="BN136" s="29"/>
      <c r="BO136" s="29"/>
      <c r="BP136" s="29"/>
      <c r="BQ136" s="29"/>
      <c r="BR136" s="29"/>
      <c r="BS136" s="29"/>
      <c r="BT136" s="29"/>
      <c r="BU136" s="29"/>
      <c r="BV136" s="29"/>
      <c r="BW136" s="29"/>
      <c r="BX136" s="29"/>
      <c r="BY136" s="29"/>
      <c r="BZ136" s="29"/>
      <c r="CA136" s="29"/>
      <c r="CB136" s="29"/>
      <c r="CC136" s="29"/>
      <c r="CD136" s="29"/>
      <c r="CE136" s="29"/>
      <c r="CF136" s="29"/>
      <c r="CG136" s="29"/>
      <c r="CH136" s="29"/>
      <c r="CI136" s="29"/>
      <c r="CJ136" s="29"/>
      <c r="CK136" s="29"/>
      <c r="CL136" s="29"/>
      <c r="CM136" s="29"/>
      <c r="CN136" s="29"/>
      <c r="CO136" s="29"/>
      <c r="CP136" s="29"/>
      <c r="CQ136" s="29"/>
      <c r="CR136" s="29"/>
      <c r="CS136" s="29"/>
      <c r="CT136" s="29"/>
      <c r="CU136" s="29"/>
      <c r="CV136" s="29"/>
      <c r="CW136" s="29"/>
      <c r="CX136" s="29"/>
      <c r="CY136" s="29"/>
      <c r="CZ136" s="29"/>
      <c r="DA136" s="29"/>
      <c r="DB136" s="29"/>
      <c r="DC136" s="29"/>
      <c r="DD136" s="29"/>
      <c r="DE136" s="29"/>
      <c r="DF136" s="29"/>
      <c r="DG136" s="29"/>
      <c r="DH136" s="29"/>
      <c r="DI136" s="29"/>
      <c r="DJ136" s="29"/>
      <c r="DK136" s="29"/>
      <c r="DL136" s="29"/>
      <c r="DM136" s="29"/>
      <c r="DN136" s="29"/>
      <c r="DO136" s="29"/>
      <c r="DP136" s="29"/>
      <c r="DQ136" s="29"/>
    </row>
    <row r="137" spans="1:121" x14ac:dyDescent="0.2">
      <c r="A137" s="1" t="s">
        <v>71</v>
      </c>
      <c r="B137" s="29" t="s">
        <v>188</v>
      </c>
      <c r="C137" s="29">
        <v>0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29">
        <v>0</v>
      </c>
      <c r="M137" s="29">
        <v>0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29">
        <v>0</v>
      </c>
      <c r="AH137" s="29">
        <v>0</v>
      </c>
      <c r="AI137" s="29">
        <v>0</v>
      </c>
      <c r="AJ137" s="29">
        <v>0</v>
      </c>
      <c r="AK137" s="29">
        <v>0</v>
      </c>
      <c r="AL137" s="29">
        <v>0</v>
      </c>
      <c r="AM137" s="29">
        <v>0</v>
      </c>
      <c r="AN137" s="29">
        <v>0</v>
      </c>
      <c r="AO137" s="29">
        <v>0</v>
      </c>
      <c r="AP137" s="29">
        <v>0</v>
      </c>
      <c r="AQ137" s="29">
        <v>0</v>
      </c>
      <c r="AR137" s="29">
        <v>0</v>
      </c>
      <c r="AS137" s="29">
        <v>0</v>
      </c>
      <c r="AT137" s="29">
        <v>0</v>
      </c>
      <c r="AU137" s="29">
        <v>0</v>
      </c>
      <c r="AV137" s="29">
        <v>0</v>
      </c>
      <c r="AW137" s="29"/>
      <c r="AX137" s="29"/>
      <c r="AY137" s="29"/>
      <c r="AZ137" s="29"/>
      <c r="BA137" s="29"/>
      <c r="BB137" s="29"/>
      <c r="BC137" s="29"/>
      <c r="BD137" s="29"/>
      <c r="BE137" s="29"/>
      <c r="BF137" s="29"/>
      <c r="BG137" s="29"/>
      <c r="BH137" s="29"/>
      <c r="BI137" s="29"/>
      <c r="BJ137" s="29"/>
      <c r="BK137" s="29"/>
      <c r="BL137" s="29"/>
      <c r="BM137" s="29"/>
      <c r="BN137" s="29"/>
      <c r="BO137" s="29"/>
      <c r="BP137" s="29"/>
      <c r="BQ137" s="29"/>
      <c r="BR137" s="29"/>
      <c r="BS137" s="29"/>
      <c r="BT137" s="29"/>
      <c r="BU137" s="29"/>
      <c r="BV137" s="29"/>
      <c r="BW137" s="29"/>
      <c r="BX137" s="29"/>
      <c r="BY137" s="29"/>
      <c r="BZ137" s="29"/>
      <c r="CA137" s="29"/>
      <c r="CB137" s="29"/>
      <c r="CC137" s="29"/>
      <c r="CD137" s="29"/>
      <c r="CE137" s="29"/>
      <c r="CF137" s="29"/>
      <c r="CG137" s="29"/>
      <c r="CH137" s="29"/>
      <c r="CI137" s="29"/>
      <c r="CJ137" s="29"/>
      <c r="CK137" s="29"/>
      <c r="CL137" s="29"/>
      <c r="CM137" s="29"/>
      <c r="CN137" s="29"/>
      <c r="CO137" s="29"/>
      <c r="CP137" s="29"/>
      <c r="CQ137" s="29"/>
      <c r="CR137" s="29"/>
      <c r="CS137" s="29"/>
      <c r="CT137" s="29"/>
      <c r="CU137" s="29"/>
      <c r="CV137" s="29"/>
      <c r="CW137" s="29"/>
      <c r="CX137" s="29"/>
      <c r="CY137" s="29"/>
      <c r="CZ137" s="29"/>
      <c r="DA137" s="29"/>
      <c r="DB137" s="29"/>
      <c r="DC137" s="29"/>
      <c r="DD137" s="29"/>
      <c r="DE137" s="29"/>
      <c r="DF137" s="29"/>
      <c r="DG137" s="29"/>
      <c r="DH137" s="29"/>
      <c r="DI137" s="29"/>
      <c r="DJ137" s="29"/>
      <c r="DK137" s="29"/>
      <c r="DL137" s="29"/>
      <c r="DM137" s="29"/>
      <c r="DN137" s="29"/>
      <c r="DO137" s="29"/>
      <c r="DP137" s="29"/>
      <c r="DQ137" s="29"/>
    </row>
    <row r="138" spans="1:121" x14ac:dyDescent="0.2">
      <c r="A138" s="1" t="s">
        <v>72</v>
      </c>
      <c r="B138" s="29" t="s">
        <v>189</v>
      </c>
      <c r="C138" s="29">
        <v>0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9">
        <v>0</v>
      </c>
      <c r="U138" s="29">
        <v>0</v>
      </c>
      <c r="V138" s="29">
        <v>0</v>
      </c>
      <c r="W138" s="29">
        <v>0</v>
      </c>
      <c r="X138" s="29">
        <v>0</v>
      </c>
      <c r="Y138" s="29">
        <v>0</v>
      </c>
      <c r="Z138" s="29">
        <v>0</v>
      </c>
      <c r="AA138" s="29">
        <v>8.7913326444099891</v>
      </c>
      <c r="AB138" s="29">
        <v>0</v>
      </c>
      <c r="AC138" s="29">
        <v>0</v>
      </c>
      <c r="AD138" s="29">
        <v>0</v>
      </c>
      <c r="AE138" s="29">
        <v>7906.6994441057614</v>
      </c>
      <c r="AF138" s="29">
        <v>0</v>
      </c>
      <c r="AG138" s="29">
        <v>0</v>
      </c>
      <c r="AH138" s="29">
        <v>0</v>
      </c>
      <c r="AI138" s="29">
        <v>8202.7200070348281</v>
      </c>
      <c r="AJ138" s="29">
        <v>0</v>
      </c>
      <c r="AK138" s="29">
        <v>0</v>
      </c>
      <c r="AL138" s="29">
        <v>0</v>
      </c>
      <c r="AM138" s="29">
        <v>0</v>
      </c>
      <c r="AN138" s="29">
        <v>0</v>
      </c>
      <c r="AO138" s="29">
        <v>0</v>
      </c>
      <c r="AP138" s="29">
        <v>0</v>
      </c>
      <c r="AQ138" s="29">
        <v>0</v>
      </c>
      <c r="AR138" s="29">
        <v>0</v>
      </c>
      <c r="AS138" s="29">
        <v>0</v>
      </c>
      <c r="AT138" s="29">
        <v>0</v>
      </c>
      <c r="AU138" s="29">
        <v>0</v>
      </c>
      <c r="AV138" s="29">
        <v>0</v>
      </c>
      <c r="AW138" s="29"/>
      <c r="AX138" s="29"/>
      <c r="AY138" s="29"/>
      <c r="AZ138" s="29"/>
      <c r="BA138" s="29"/>
      <c r="BB138" s="29"/>
      <c r="BC138" s="29"/>
      <c r="BD138" s="29"/>
      <c r="BE138" s="29"/>
      <c r="BF138" s="29"/>
      <c r="BG138" s="29"/>
      <c r="BH138" s="29"/>
      <c r="BI138" s="29"/>
      <c r="BJ138" s="29"/>
      <c r="BK138" s="29"/>
      <c r="BL138" s="29"/>
      <c r="BM138" s="29"/>
      <c r="BN138" s="29"/>
      <c r="BO138" s="29"/>
      <c r="BP138" s="29"/>
      <c r="BQ138" s="29"/>
      <c r="BR138" s="29"/>
      <c r="BS138" s="29"/>
      <c r="BT138" s="29"/>
      <c r="BU138" s="29"/>
      <c r="BV138" s="29"/>
      <c r="BW138" s="29"/>
      <c r="BX138" s="29"/>
      <c r="BY138" s="29"/>
      <c r="BZ138" s="29"/>
      <c r="CA138" s="29"/>
      <c r="CB138" s="29"/>
      <c r="CC138" s="29"/>
      <c r="CD138" s="29"/>
      <c r="CE138" s="29"/>
      <c r="CF138" s="29"/>
      <c r="CG138" s="29"/>
      <c r="CH138" s="29"/>
      <c r="CI138" s="29"/>
      <c r="CJ138" s="29"/>
      <c r="CK138" s="29"/>
      <c r="CL138" s="29"/>
      <c r="CM138" s="29"/>
      <c r="CN138" s="29"/>
      <c r="CO138" s="29"/>
      <c r="CP138" s="29"/>
      <c r="CQ138" s="29"/>
      <c r="CR138" s="29"/>
      <c r="CS138" s="29"/>
      <c r="CT138" s="29"/>
      <c r="CU138" s="29"/>
      <c r="CV138" s="29"/>
      <c r="CW138" s="29"/>
      <c r="CX138" s="29"/>
      <c r="CY138" s="29"/>
      <c r="CZ138" s="29"/>
      <c r="DA138" s="29"/>
      <c r="DB138" s="29"/>
      <c r="DC138" s="29"/>
      <c r="DD138" s="29"/>
      <c r="DE138" s="29"/>
      <c r="DF138" s="29"/>
      <c r="DG138" s="29"/>
      <c r="DH138" s="29"/>
      <c r="DI138" s="29"/>
      <c r="DJ138" s="29"/>
      <c r="DK138" s="29"/>
      <c r="DL138" s="29"/>
      <c r="DM138" s="29"/>
      <c r="DN138" s="29"/>
      <c r="DO138" s="29"/>
      <c r="DP138" s="29"/>
      <c r="DQ138" s="29"/>
    </row>
    <row r="139" spans="1:121" x14ac:dyDescent="0.2">
      <c r="A139" s="1" t="s">
        <v>73</v>
      </c>
      <c r="B139" s="29" t="s">
        <v>190</v>
      </c>
      <c r="C139" s="29">
        <v>0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9">
        <v>0</v>
      </c>
      <c r="U139" s="29">
        <v>0</v>
      </c>
      <c r="V139" s="29">
        <v>0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29">
        <v>10516.986385016546</v>
      </c>
      <c r="AH139" s="29">
        <v>0</v>
      </c>
      <c r="AI139" s="29">
        <v>0</v>
      </c>
      <c r="AJ139" s="29">
        <v>0</v>
      </c>
      <c r="AK139" s="29">
        <v>0</v>
      </c>
      <c r="AL139" s="29">
        <v>0</v>
      </c>
      <c r="AM139" s="29">
        <v>0</v>
      </c>
      <c r="AN139" s="29">
        <v>0</v>
      </c>
      <c r="AO139" s="29">
        <v>0</v>
      </c>
      <c r="AP139" s="29">
        <v>0</v>
      </c>
      <c r="AQ139" s="29">
        <v>0</v>
      </c>
      <c r="AR139" s="29">
        <v>0</v>
      </c>
      <c r="AS139" s="29">
        <v>0</v>
      </c>
      <c r="AT139" s="29">
        <v>0</v>
      </c>
      <c r="AU139" s="29">
        <v>0</v>
      </c>
      <c r="AV139" s="29">
        <v>0</v>
      </c>
      <c r="AW139" s="29"/>
      <c r="AX139" s="29"/>
      <c r="AY139" s="29"/>
      <c r="AZ139" s="29"/>
      <c r="BA139" s="29"/>
      <c r="BB139" s="29"/>
      <c r="BC139" s="29"/>
      <c r="BD139" s="29"/>
      <c r="BE139" s="29"/>
      <c r="BF139" s="29"/>
      <c r="BG139" s="29"/>
      <c r="BH139" s="29"/>
      <c r="BI139" s="29"/>
      <c r="BJ139" s="29"/>
      <c r="BK139" s="29"/>
      <c r="BL139" s="29"/>
      <c r="BM139" s="29"/>
      <c r="BN139" s="29"/>
      <c r="BO139" s="29"/>
      <c r="BP139" s="29"/>
      <c r="BQ139" s="29"/>
      <c r="BR139" s="29"/>
      <c r="BS139" s="29"/>
      <c r="BT139" s="29"/>
      <c r="BU139" s="29"/>
      <c r="BV139" s="29"/>
      <c r="BW139" s="29"/>
      <c r="BX139" s="29"/>
      <c r="BY139" s="29"/>
      <c r="BZ139" s="29"/>
      <c r="CA139" s="29"/>
      <c r="CB139" s="29"/>
      <c r="CC139" s="29"/>
      <c r="CD139" s="29"/>
      <c r="CE139" s="29"/>
      <c r="CF139" s="29"/>
      <c r="CG139" s="29"/>
      <c r="CH139" s="29"/>
      <c r="CI139" s="29"/>
      <c r="CJ139" s="29"/>
      <c r="CK139" s="29"/>
      <c r="CL139" s="29"/>
      <c r="CM139" s="29"/>
      <c r="CN139" s="29"/>
      <c r="CO139" s="29"/>
      <c r="CP139" s="29"/>
      <c r="CQ139" s="29"/>
      <c r="CR139" s="29"/>
      <c r="CS139" s="29"/>
      <c r="CT139" s="29"/>
      <c r="CU139" s="29"/>
      <c r="CV139" s="29"/>
      <c r="CW139" s="29"/>
      <c r="CX139" s="29"/>
      <c r="CY139" s="29"/>
      <c r="CZ139" s="29"/>
      <c r="DA139" s="29"/>
      <c r="DB139" s="29"/>
      <c r="DC139" s="29"/>
      <c r="DD139" s="29"/>
      <c r="DE139" s="29"/>
      <c r="DF139" s="29"/>
      <c r="DG139" s="29"/>
      <c r="DH139" s="29"/>
      <c r="DI139" s="29"/>
      <c r="DJ139" s="29"/>
      <c r="DK139" s="29"/>
      <c r="DL139" s="29"/>
      <c r="DM139" s="29"/>
      <c r="DN139" s="29"/>
      <c r="DO139" s="29"/>
      <c r="DP139" s="29"/>
      <c r="DQ139" s="29"/>
    </row>
    <row r="140" spans="1:121" x14ac:dyDescent="0.2">
      <c r="A140" s="1" t="s">
        <v>74</v>
      </c>
      <c r="B140" s="29" t="s">
        <v>191</v>
      </c>
      <c r="C140" s="29">
        <v>0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9">
        <v>0</v>
      </c>
      <c r="U140" s="29">
        <v>0</v>
      </c>
      <c r="V140" s="29">
        <v>0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29">
        <v>0</v>
      </c>
      <c r="AH140" s="29">
        <v>0</v>
      </c>
      <c r="AI140" s="29">
        <v>0</v>
      </c>
      <c r="AJ140" s="29">
        <v>0</v>
      </c>
      <c r="AK140" s="29">
        <v>0</v>
      </c>
      <c r="AL140" s="29">
        <v>0</v>
      </c>
      <c r="AM140" s="29">
        <v>0</v>
      </c>
      <c r="AN140" s="29">
        <v>0</v>
      </c>
      <c r="AO140" s="29">
        <v>0</v>
      </c>
      <c r="AP140" s="29">
        <v>0</v>
      </c>
      <c r="AQ140" s="29">
        <v>0</v>
      </c>
      <c r="AR140" s="29">
        <v>0</v>
      </c>
      <c r="AS140" s="29">
        <v>0</v>
      </c>
      <c r="AT140" s="29">
        <v>746.27661814496344</v>
      </c>
      <c r="AU140" s="29">
        <v>0</v>
      </c>
      <c r="AV140" s="29">
        <v>0</v>
      </c>
      <c r="AW140" s="29"/>
      <c r="AX140" s="29"/>
      <c r="AY140" s="29"/>
      <c r="AZ140" s="29"/>
      <c r="BA140" s="29"/>
      <c r="BB140" s="29"/>
      <c r="BC140" s="29"/>
      <c r="BD140" s="29"/>
      <c r="BE140" s="29"/>
      <c r="BF140" s="29"/>
      <c r="BG140" s="29"/>
      <c r="BH140" s="29"/>
      <c r="BI140" s="29"/>
      <c r="BJ140" s="29"/>
      <c r="BK140" s="29"/>
      <c r="BL140" s="29"/>
      <c r="BM140" s="29"/>
      <c r="BN140" s="29"/>
      <c r="BO140" s="29"/>
      <c r="BP140" s="29"/>
      <c r="BQ140" s="29"/>
      <c r="BR140" s="29"/>
      <c r="BS140" s="29"/>
      <c r="BT140" s="29"/>
      <c r="BU140" s="29"/>
      <c r="BV140" s="29"/>
      <c r="BW140" s="29"/>
      <c r="BX140" s="29"/>
      <c r="BY140" s="29"/>
      <c r="BZ140" s="29"/>
      <c r="CA140" s="29"/>
      <c r="CB140" s="29"/>
      <c r="CC140" s="29"/>
      <c r="CD140" s="29"/>
      <c r="CE140" s="29"/>
      <c r="CF140" s="29"/>
      <c r="CG140" s="29"/>
      <c r="CH140" s="29"/>
      <c r="CI140" s="29"/>
      <c r="CJ140" s="29"/>
      <c r="CK140" s="29"/>
      <c r="CL140" s="29"/>
      <c r="CM140" s="29"/>
      <c r="CN140" s="29"/>
      <c r="CO140" s="29"/>
      <c r="CP140" s="29"/>
      <c r="CQ140" s="29"/>
      <c r="CR140" s="29"/>
      <c r="CS140" s="29"/>
      <c r="CT140" s="29"/>
      <c r="CU140" s="29"/>
      <c r="CV140" s="29"/>
      <c r="CW140" s="29"/>
      <c r="CX140" s="29"/>
      <c r="CY140" s="29"/>
      <c r="CZ140" s="29"/>
      <c r="DA140" s="29"/>
      <c r="DB140" s="29"/>
      <c r="DC140" s="29"/>
      <c r="DD140" s="29"/>
      <c r="DE140" s="29"/>
      <c r="DF140" s="29"/>
      <c r="DG140" s="29"/>
      <c r="DH140" s="29"/>
      <c r="DI140" s="29"/>
      <c r="DJ140" s="29"/>
      <c r="DK140" s="29"/>
      <c r="DL140" s="29"/>
      <c r="DM140" s="29"/>
      <c r="DN140" s="29"/>
      <c r="DO140" s="29"/>
      <c r="DP140" s="29"/>
      <c r="DQ140" s="29"/>
    </row>
    <row r="141" spans="1:121" x14ac:dyDescent="0.2">
      <c r="A141" s="1" t="s">
        <v>75</v>
      </c>
      <c r="B141" s="29" t="s">
        <v>192</v>
      </c>
      <c r="C141" s="29">
        <v>0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12.49614008519371</v>
      </c>
      <c r="L141" s="29">
        <v>0</v>
      </c>
      <c r="M141" s="29">
        <v>0</v>
      </c>
      <c r="N141" s="29">
        <v>4.0478328019793306</v>
      </c>
      <c r="O141" s="29">
        <v>0</v>
      </c>
      <c r="P141" s="29">
        <v>0</v>
      </c>
      <c r="Q141" s="29">
        <v>0</v>
      </c>
      <c r="R141" s="29">
        <v>122.60756274758705</v>
      </c>
      <c r="S141" s="29">
        <v>1.2433564547259619</v>
      </c>
      <c r="T141" s="29">
        <v>16.774053857501077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173332.76621252383</v>
      </c>
      <c r="AB141" s="29">
        <v>0</v>
      </c>
      <c r="AC141" s="29">
        <v>18.619342042178271</v>
      </c>
      <c r="AD141" s="29">
        <v>544.6521247430029</v>
      </c>
      <c r="AE141" s="29">
        <v>0</v>
      </c>
      <c r="AF141" s="29">
        <v>0</v>
      </c>
      <c r="AG141" s="29">
        <v>21.050692728239156</v>
      </c>
      <c r="AH141" s="29">
        <v>0</v>
      </c>
      <c r="AI141" s="29">
        <v>0</v>
      </c>
      <c r="AJ141" s="29">
        <v>0</v>
      </c>
      <c r="AK141" s="29">
        <v>0</v>
      </c>
      <c r="AL141" s="29">
        <v>0</v>
      </c>
      <c r="AM141" s="29">
        <v>0</v>
      </c>
      <c r="AN141" s="29">
        <v>0</v>
      </c>
      <c r="AO141" s="29">
        <v>0</v>
      </c>
      <c r="AP141" s="29">
        <v>0</v>
      </c>
      <c r="AQ141" s="29">
        <v>0</v>
      </c>
      <c r="AR141" s="29">
        <v>3.6963467281221614</v>
      </c>
      <c r="AS141" s="29">
        <v>0</v>
      </c>
      <c r="AT141" s="29">
        <v>0</v>
      </c>
      <c r="AU141" s="29">
        <v>0</v>
      </c>
      <c r="AV141" s="29">
        <v>0</v>
      </c>
      <c r="AW141" s="29"/>
      <c r="AX141" s="29"/>
      <c r="AY141" s="29"/>
      <c r="AZ141" s="29"/>
      <c r="BA141" s="29"/>
      <c r="BB141" s="29"/>
      <c r="BC141" s="29"/>
      <c r="BD141" s="29"/>
      <c r="BE141" s="29"/>
      <c r="BF141" s="29"/>
      <c r="BG141" s="29"/>
      <c r="BH141" s="29"/>
      <c r="BI141" s="29"/>
      <c r="BJ141" s="29"/>
      <c r="BK141" s="29"/>
      <c r="BL141" s="29"/>
      <c r="BM141" s="29"/>
      <c r="BN141" s="29"/>
      <c r="BO141" s="29"/>
      <c r="BP141" s="29"/>
      <c r="BQ141" s="29"/>
      <c r="BR141" s="29"/>
      <c r="BS141" s="29"/>
      <c r="BT141" s="29"/>
      <c r="BU141" s="29"/>
      <c r="BV141" s="29"/>
      <c r="BW141" s="29"/>
      <c r="BX141" s="29"/>
      <c r="BY141" s="29"/>
      <c r="BZ141" s="29"/>
      <c r="CA141" s="29"/>
      <c r="CB141" s="29"/>
      <c r="CC141" s="29"/>
      <c r="CD141" s="29"/>
      <c r="CE141" s="29"/>
      <c r="CF141" s="29"/>
      <c r="CG141" s="29"/>
      <c r="CH141" s="29"/>
      <c r="CI141" s="29"/>
      <c r="CJ141" s="29"/>
      <c r="CK141" s="29"/>
      <c r="CL141" s="29"/>
      <c r="CM141" s="29"/>
      <c r="CN141" s="29"/>
      <c r="CO141" s="29"/>
      <c r="CP141" s="29"/>
      <c r="CQ141" s="29"/>
      <c r="CR141" s="29"/>
      <c r="CS141" s="29"/>
      <c r="CT141" s="29"/>
      <c r="CU141" s="29"/>
      <c r="CV141" s="29"/>
      <c r="CW141" s="29"/>
      <c r="CX141" s="29"/>
      <c r="CY141" s="29"/>
      <c r="CZ141" s="29"/>
      <c r="DA141" s="29"/>
      <c r="DB141" s="29"/>
      <c r="DC141" s="29"/>
      <c r="DD141" s="29"/>
      <c r="DE141" s="29"/>
      <c r="DF141" s="29"/>
      <c r="DG141" s="29"/>
      <c r="DH141" s="29"/>
      <c r="DI141" s="29"/>
      <c r="DJ141" s="29"/>
      <c r="DK141" s="29"/>
      <c r="DL141" s="29"/>
      <c r="DM141" s="29"/>
      <c r="DN141" s="29"/>
      <c r="DO141" s="29"/>
      <c r="DP141" s="29"/>
      <c r="DQ141" s="29"/>
    </row>
    <row r="142" spans="1:121" x14ac:dyDescent="0.2">
      <c r="A142" s="1" t="s">
        <v>76</v>
      </c>
      <c r="B142" s="29" t="s">
        <v>193</v>
      </c>
      <c r="C142" s="29">
        <v>0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29">
        <v>0</v>
      </c>
      <c r="AH142" s="29">
        <v>0</v>
      </c>
      <c r="AI142" s="29">
        <v>0</v>
      </c>
      <c r="AJ142" s="29">
        <v>0</v>
      </c>
      <c r="AK142" s="29">
        <v>0</v>
      </c>
      <c r="AL142" s="29">
        <v>0</v>
      </c>
      <c r="AM142" s="29">
        <v>0</v>
      </c>
      <c r="AN142" s="29">
        <v>0</v>
      </c>
      <c r="AO142" s="29">
        <v>0</v>
      </c>
      <c r="AP142" s="29">
        <v>0</v>
      </c>
      <c r="AQ142" s="29">
        <v>0</v>
      </c>
      <c r="AR142" s="29">
        <v>0</v>
      </c>
      <c r="AS142" s="29">
        <v>0</v>
      </c>
      <c r="AT142" s="29">
        <v>12997.587751450923</v>
      </c>
      <c r="AU142" s="29">
        <v>0</v>
      </c>
      <c r="AV142" s="29">
        <v>0</v>
      </c>
      <c r="AW142" s="29"/>
      <c r="AX142" s="29"/>
      <c r="AY142" s="29"/>
      <c r="AZ142" s="29"/>
      <c r="BA142" s="29"/>
      <c r="BB142" s="29"/>
      <c r="BC142" s="29"/>
      <c r="BD142" s="29"/>
      <c r="BE142" s="29"/>
      <c r="BF142" s="29"/>
      <c r="BG142" s="29"/>
      <c r="BH142" s="29"/>
      <c r="BI142" s="29"/>
      <c r="BJ142" s="29"/>
      <c r="BK142" s="29"/>
      <c r="BL142" s="29"/>
      <c r="BM142" s="29"/>
      <c r="BN142" s="29"/>
      <c r="BO142" s="29"/>
      <c r="BP142" s="29"/>
      <c r="BQ142" s="29"/>
      <c r="BR142" s="29"/>
      <c r="BS142" s="29"/>
      <c r="BT142" s="29"/>
      <c r="BU142" s="29"/>
      <c r="BV142" s="29"/>
      <c r="BW142" s="29"/>
      <c r="BX142" s="29"/>
      <c r="BY142" s="29"/>
      <c r="BZ142" s="29"/>
      <c r="CA142" s="29"/>
      <c r="CB142" s="29"/>
      <c r="CC142" s="29"/>
      <c r="CD142" s="29"/>
      <c r="CE142" s="29"/>
      <c r="CF142" s="29"/>
      <c r="CG142" s="29"/>
      <c r="CH142" s="29"/>
      <c r="CI142" s="29"/>
      <c r="CJ142" s="29"/>
      <c r="CK142" s="29"/>
      <c r="CL142" s="29"/>
      <c r="CM142" s="29"/>
      <c r="CN142" s="29"/>
      <c r="CO142" s="29"/>
      <c r="CP142" s="29"/>
      <c r="CQ142" s="29"/>
      <c r="CR142" s="29"/>
      <c r="CS142" s="29"/>
      <c r="CT142" s="29"/>
      <c r="CU142" s="29"/>
      <c r="CV142" s="29"/>
      <c r="CW142" s="29"/>
      <c r="CX142" s="29"/>
      <c r="CY142" s="29"/>
      <c r="CZ142" s="29"/>
      <c r="DA142" s="29"/>
      <c r="DB142" s="29"/>
      <c r="DC142" s="29"/>
      <c r="DD142" s="29"/>
      <c r="DE142" s="29"/>
      <c r="DF142" s="29"/>
      <c r="DG142" s="29"/>
      <c r="DH142" s="29"/>
      <c r="DI142" s="29"/>
      <c r="DJ142" s="29"/>
      <c r="DK142" s="29"/>
      <c r="DL142" s="29"/>
      <c r="DM142" s="29"/>
      <c r="DN142" s="29"/>
      <c r="DO142" s="29"/>
      <c r="DP142" s="29"/>
      <c r="DQ142" s="29"/>
    </row>
    <row r="143" spans="1:121" x14ac:dyDescent="0.2">
      <c r="A143" s="2" t="s">
        <v>77</v>
      </c>
      <c r="B143" s="77" t="s">
        <v>194</v>
      </c>
      <c r="C143" s="29">
        <v>0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9">
        <v>0</v>
      </c>
      <c r="U143" s="29">
        <v>0</v>
      </c>
      <c r="V143" s="29">
        <v>0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29">
        <v>0</v>
      </c>
      <c r="AH143" s="29">
        <v>0</v>
      </c>
      <c r="AI143" s="29">
        <v>0</v>
      </c>
      <c r="AJ143" s="29">
        <v>0</v>
      </c>
      <c r="AK143" s="29">
        <v>0</v>
      </c>
      <c r="AL143" s="29">
        <v>0</v>
      </c>
      <c r="AM143" s="29">
        <v>0</v>
      </c>
      <c r="AN143" s="29">
        <v>0</v>
      </c>
      <c r="AO143" s="29">
        <v>0</v>
      </c>
      <c r="AP143" s="29">
        <v>0</v>
      </c>
      <c r="AQ143" s="29">
        <v>0</v>
      </c>
      <c r="AR143" s="29">
        <v>0</v>
      </c>
      <c r="AS143" s="29">
        <v>0</v>
      </c>
      <c r="AT143" s="29">
        <v>0</v>
      </c>
      <c r="AU143" s="29">
        <v>0</v>
      </c>
      <c r="AV143" s="29">
        <v>0</v>
      </c>
      <c r="AW143" s="29"/>
      <c r="AX143" s="29"/>
      <c r="AY143" s="29"/>
      <c r="AZ143" s="29"/>
      <c r="BA143" s="29"/>
      <c r="BB143" s="29"/>
      <c r="BC143" s="29"/>
      <c r="BD143" s="29"/>
      <c r="BE143" s="29"/>
      <c r="BF143" s="29"/>
      <c r="BG143" s="29"/>
      <c r="BH143" s="29"/>
      <c r="BI143" s="29"/>
      <c r="BJ143" s="29"/>
      <c r="BK143" s="29"/>
      <c r="BL143" s="29"/>
      <c r="BM143" s="29"/>
      <c r="BN143" s="29"/>
      <c r="BO143" s="29"/>
      <c r="BP143" s="29"/>
      <c r="BQ143" s="29"/>
      <c r="BR143" s="29"/>
      <c r="BS143" s="29"/>
      <c r="BT143" s="29"/>
      <c r="BU143" s="29"/>
      <c r="BV143" s="29"/>
      <c r="BW143" s="29"/>
      <c r="BX143" s="29"/>
      <c r="BY143" s="29"/>
      <c r="BZ143" s="29"/>
      <c r="CA143" s="29"/>
      <c r="CB143" s="29"/>
      <c r="CC143" s="29"/>
      <c r="CD143" s="29"/>
      <c r="CE143" s="29"/>
      <c r="CF143" s="29"/>
      <c r="CG143" s="29"/>
      <c r="CH143" s="29"/>
      <c r="CI143" s="29"/>
      <c r="CJ143" s="29"/>
      <c r="CK143" s="29"/>
      <c r="CL143" s="29"/>
      <c r="CM143" s="29"/>
      <c r="CN143" s="29"/>
      <c r="CO143" s="29"/>
      <c r="CP143" s="29"/>
      <c r="CQ143" s="29"/>
      <c r="CR143" s="29"/>
      <c r="CS143" s="29"/>
      <c r="CT143" s="29"/>
      <c r="CU143" s="29"/>
      <c r="CV143" s="29"/>
      <c r="CW143" s="29"/>
      <c r="CX143" s="29"/>
      <c r="CY143" s="29"/>
      <c r="CZ143" s="29"/>
      <c r="DA143" s="29"/>
      <c r="DB143" s="29"/>
      <c r="DC143" s="29"/>
      <c r="DD143" s="29"/>
      <c r="DE143" s="29"/>
      <c r="DF143" s="29"/>
      <c r="DG143" s="29"/>
      <c r="DH143" s="29"/>
      <c r="DI143" s="29"/>
      <c r="DJ143" s="29"/>
      <c r="DK143" s="29"/>
      <c r="DL143" s="29"/>
      <c r="DM143" s="29"/>
      <c r="DN143" s="29"/>
      <c r="DO143" s="29"/>
      <c r="DP143" s="29"/>
      <c r="DQ143" s="29"/>
    </row>
    <row r="144" spans="1:121" s="10" customFormat="1" ht="15.75" x14ac:dyDescent="0.25">
      <c r="A144" s="52" t="s">
        <v>196</v>
      </c>
      <c r="B144" s="12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4"/>
      <c r="AX144" s="14"/>
      <c r="AY144" s="14"/>
      <c r="AZ144" s="14"/>
      <c r="BA144" s="14"/>
      <c r="BB144" s="14"/>
      <c r="BC144" s="14"/>
      <c r="BD144" s="14"/>
      <c r="BE144" s="14"/>
      <c r="BF144" s="14"/>
      <c r="BG144" s="14"/>
      <c r="BH144" s="14"/>
      <c r="BI144" s="14"/>
      <c r="BJ144" s="14"/>
      <c r="BK144" s="14"/>
      <c r="BL144" s="14"/>
      <c r="BM144" s="14"/>
      <c r="BN144" s="14"/>
      <c r="BO144" s="14"/>
      <c r="BP144" s="14"/>
      <c r="BQ144" s="14"/>
      <c r="BR144" s="14"/>
      <c r="BS144" s="14"/>
      <c r="BT144" s="14"/>
      <c r="BU144" s="14"/>
      <c r="BV144" s="14"/>
      <c r="BW144" s="14"/>
      <c r="BX144" s="14"/>
      <c r="BY144" s="14"/>
      <c r="BZ144" s="14"/>
      <c r="CA144" s="14"/>
      <c r="CB144" s="14"/>
      <c r="CC144" s="14"/>
      <c r="CD144" s="14"/>
      <c r="CE144" s="14"/>
      <c r="CF144" s="14"/>
      <c r="CG144" s="14"/>
      <c r="CH144" s="14"/>
      <c r="CI144" s="14"/>
      <c r="CJ144" s="14"/>
      <c r="CK144" s="14"/>
      <c r="CL144" s="14"/>
      <c r="CM144" s="14"/>
      <c r="CN144" s="14"/>
      <c r="CO144" s="14"/>
      <c r="CP144" s="14"/>
      <c r="CQ144" s="14"/>
      <c r="CR144" s="14"/>
      <c r="CS144" s="14"/>
      <c r="CT144" s="14"/>
      <c r="CU144" s="14"/>
      <c r="CV144" s="14"/>
      <c r="CW144" s="14"/>
      <c r="CX144" s="14"/>
      <c r="CY144" s="14"/>
      <c r="CZ144" s="14"/>
      <c r="DA144" s="14"/>
      <c r="DB144" s="14"/>
      <c r="DC144" s="14"/>
      <c r="DD144" s="14"/>
      <c r="DE144" s="14"/>
      <c r="DF144" s="14"/>
      <c r="DG144" s="14"/>
      <c r="DH144" s="14"/>
      <c r="DI144" s="14"/>
      <c r="DJ144" s="14"/>
      <c r="DK144" s="14"/>
      <c r="DL144" s="14"/>
      <c r="DM144" s="14"/>
      <c r="DN144" s="14"/>
      <c r="DO144" s="14"/>
      <c r="DP144" s="14"/>
      <c r="DQ144" s="14"/>
    </row>
    <row r="145" spans="1:121" x14ac:dyDescent="0.2">
      <c r="A145" t="s">
        <v>197</v>
      </c>
      <c r="C145" s="29">
        <v>0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29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9">
        <v>0</v>
      </c>
      <c r="U145" s="29">
        <v>0</v>
      </c>
      <c r="V145" s="29">
        <v>0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29">
        <v>0</v>
      </c>
      <c r="AH145" s="29">
        <v>0</v>
      </c>
      <c r="AI145" s="29">
        <v>0</v>
      </c>
      <c r="AJ145" s="29">
        <v>0</v>
      </c>
      <c r="AK145" s="29">
        <v>0</v>
      </c>
      <c r="AL145" s="29">
        <v>0</v>
      </c>
      <c r="AM145" s="29">
        <v>0</v>
      </c>
      <c r="AN145" s="29">
        <v>0</v>
      </c>
      <c r="AO145" s="29">
        <v>0</v>
      </c>
      <c r="AP145" s="29">
        <v>0</v>
      </c>
      <c r="AQ145" s="29">
        <v>0</v>
      </c>
      <c r="AR145" s="29">
        <v>0</v>
      </c>
      <c r="AS145" s="29">
        <v>0</v>
      </c>
      <c r="AT145" s="29">
        <v>0</v>
      </c>
      <c r="AU145" s="29">
        <v>0</v>
      </c>
      <c r="AV145" s="29">
        <v>0</v>
      </c>
      <c r="AW145" s="29"/>
      <c r="AX145" s="29"/>
      <c r="AY145" s="29"/>
      <c r="AZ145" s="29"/>
      <c r="BA145" s="29"/>
      <c r="BB145" s="29"/>
      <c r="BC145" s="29"/>
      <c r="BD145" s="29"/>
      <c r="BE145" s="29"/>
      <c r="BF145" s="29"/>
      <c r="BG145" s="29"/>
      <c r="BH145" s="29"/>
      <c r="BI145" s="29"/>
      <c r="BJ145" s="29"/>
      <c r="BK145" s="29"/>
      <c r="BL145" s="29"/>
      <c r="BM145" s="29"/>
      <c r="BN145" s="29"/>
      <c r="BO145" s="29"/>
      <c r="BP145" s="29"/>
      <c r="BQ145" s="29"/>
      <c r="BR145" s="29"/>
      <c r="BS145" s="29"/>
      <c r="BT145" s="29"/>
      <c r="BU145" s="29"/>
      <c r="BV145" s="29"/>
      <c r="BW145" s="29"/>
      <c r="BX145" s="29"/>
      <c r="BY145" s="29"/>
      <c r="BZ145" s="29"/>
      <c r="CA145" s="29"/>
      <c r="CB145" s="29"/>
      <c r="CC145" s="29"/>
      <c r="CD145" s="29"/>
      <c r="CE145" s="29"/>
      <c r="CF145" s="29"/>
      <c r="CG145" s="29"/>
      <c r="CH145" s="29"/>
      <c r="CI145" s="29"/>
      <c r="CJ145" s="29"/>
      <c r="CK145" s="29"/>
      <c r="CL145" s="29"/>
      <c r="CM145" s="29"/>
      <c r="CN145" s="29"/>
      <c r="CO145" s="29"/>
      <c r="CP145" s="29"/>
      <c r="CQ145" s="29"/>
      <c r="CR145" s="29"/>
      <c r="CS145" s="29"/>
      <c r="CT145" s="29"/>
      <c r="CU145" s="29"/>
      <c r="CV145" s="29"/>
      <c r="CW145" s="29"/>
      <c r="CX145" s="29"/>
      <c r="CY145" s="29"/>
      <c r="CZ145" s="29"/>
      <c r="DA145" s="29"/>
      <c r="DB145" s="29"/>
      <c r="DC145" s="29"/>
      <c r="DD145" s="29"/>
      <c r="DE145" s="29"/>
      <c r="DF145" s="29"/>
      <c r="DG145" s="29"/>
      <c r="DH145" s="29"/>
      <c r="DI145" s="29"/>
      <c r="DJ145" s="29"/>
      <c r="DK145" s="29"/>
      <c r="DL145" s="29"/>
      <c r="DM145" s="29"/>
      <c r="DN145" s="29"/>
      <c r="DO145" s="29"/>
      <c r="DP145" s="29"/>
      <c r="DQ145" s="29"/>
    </row>
    <row r="146" spans="1:121" x14ac:dyDescent="0.2">
      <c r="A146" t="s">
        <v>198</v>
      </c>
      <c r="C146" s="29">
        <v>0</v>
      </c>
      <c r="D146" s="29">
        <v>0</v>
      </c>
      <c r="E146" s="29">
        <v>0</v>
      </c>
      <c r="F146" s="29">
        <v>0</v>
      </c>
      <c r="G146" s="29">
        <v>0</v>
      </c>
      <c r="H146" s="29">
        <v>0</v>
      </c>
      <c r="I146" s="29">
        <v>0</v>
      </c>
      <c r="J146" s="29">
        <v>0</v>
      </c>
      <c r="K146" s="29">
        <v>0</v>
      </c>
      <c r="L146" s="29">
        <v>0</v>
      </c>
      <c r="M146" s="29">
        <v>0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9">
        <v>0</v>
      </c>
      <c r="U146" s="29">
        <v>0</v>
      </c>
      <c r="V146" s="29">
        <v>0</v>
      </c>
      <c r="W146" s="29">
        <v>0</v>
      </c>
      <c r="X146" s="29">
        <v>0</v>
      </c>
      <c r="Y146" s="29">
        <v>0</v>
      </c>
      <c r="Z146" s="29">
        <v>0</v>
      </c>
      <c r="AA146" s="29">
        <v>0</v>
      </c>
      <c r="AB146" s="29">
        <v>0</v>
      </c>
      <c r="AC146" s="29">
        <v>0</v>
      </c>
      <c r="AD146" s="29">
        <v>0</v>
      </c>
      <c r="AE146" s="29">
        <v>0</v>
      </c>
      <c r="AF146" s="29">
        <v>0</v>
      </c>
      <c r="AG146" s="29">
        <v>0</v>
      </c>
      <c r="AH146" s="29">
        <v>0</v>
      </c>
      <c r="AI146" s="29">
        <v>0</v>
      </c>
      <c r="AJ146" s="29">
        <v>0</v>
      </c>
      <c r="AK146" s="29">
        <v>0</v>
      </c>
      <c r="AL146" s="29">
        <v>0</v>
      </c>
      <c r="AM146" s="29">
        <v>0</v>
      </c>
      <c r="AN146" s="29">
        <v>0</v>
      </c>
      <c r="AO146" s="29">
        <v>0</v>
      </c>
      <c r="AP146" s="29">
        <v>0</v>
      </c>
      <c r="AQ146" s="29">
        <v>0</v>
      </c>
      <c r="AR146" s="29">
        <v>0</v>
      </c>
      <c r="AS146" s="29">
        <v>0</v>
      </c>
      <c r="AT146" s="29">
        <v>0</v>
      </c>
      <c r="AU146" s="29">
        <v>-4922254.6303178966</v>
      </c>
      <c r="AV146" s="29">
        <v>3013076.926451596</v>
      </c>
      <c r="AW146" s="29"/>
      <c r="AX146" s="29"/>
      <c r="AY146" s="29"/>
      <c r="AZ146" s="29"/>
      <c r="BA146" s="29"/>
      <c r="BB146" s="29"/>
      <c r="BC146" s="29"/>
      <c r="BD146" s="29"/>
      <c r="BE146" s="29"/>
      <c r="BF146" s="29"/>
      <c r="BG146" s="29"/>
      <c r="BH146" s="29"/>
      <c r="BI146" s="29"/>
      <c r="BJ146" s="29"/>
      <c r="BK146" s="29"/>
      <c r="BL146" s="29"/>
      <c r="BM146" s="29"/>
      <c r="BN146" s="29"/>
      <c r="BO146" s="29"/>
      <c r="BP146" s="29"/>
      <c r="BQ146" s="29"/>
      <c r="BR146" s="29"/>
      <c r="BS146" s="29"/>
      <c r="BT146" s="29"/>
      <c r="BU146" s="29"/>
      <c r="BV146" s="29"/>
      <c r="BW146" s="29"/>
      <c r="BX146" s="29"/>
      <c r="BY146" s="29"/>
      <c r="BZ146" s="29"/>
      <c r="CA146" s="29"/>
      <c r="CB146" s="29"/>
      <c r="CC146" s="29"/>
      <c r="CD146" s="29"/>
      <c r="CE146" s="29"/>
      <c r="CF146" s="29"/>
      <c r="CG146" s="29"/>
      <c r="CH146" s="29"/>
      <c r="CI146" s="29"/>
      <c r="CJ146" s="29"/>
      <c r="CK146" s="29"/>
      <c r="CL146" s="29"/>
      <c r="CM146" s="29"/>
      <c r="CN146" s="29"/>
      <c r="CO146" s="29"/>
      <c r="CP146" s="29"/>
      <c r="CQ146" s="29"/>
      <c r="CR146" s="29"/>
      <c r="CS146" s="29"/>
      <c r="CT146" s="29"/>
      <c r="CU146" s="29"/>
      <c r="CV146" s="29"/>
      <c r="CW146" s="29"/>
      <c r="CX146" s="29"/>
      <c r="CY146" s="29"/>
      <c r="CZ146" s="29"/>
      <c r="DA146" s="29"/>
      <c r="DB146" s="29"/>
      <c r="DC146" s="29"/>
      <c r="DD146" s="29"/>
      <c r="DE146" s="29"/>
      <c r="DF146" s="29"/>
      <c r="DG146" s="29"/>
      <c r="DH146" s="29"/>
      <c r="DI146" s="29"/>
      <c r="DJ146" s="29"/>
      <c r="DK146" s="29"/>
      <c r="DL146" s="29"/>
      <c r="DM146" s="29"/>
      <c r="DN146" s="29"/>
      <c r="DO146" s="29"/>
      <c r="DP146" s="29"/>
      <c r="DQ146" s="29"/>
    </row>
    <row r="147" spans="1:121" x14ac:dyDescent="0.2">
      <c r="A147" t="s">
        <v>199</v>
      </c>
      <c r="C147" s="29">
        <v>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0</v>
      </c>
      <c r="M147" s="29">
        <v>0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29">
        <v>0</v>
      </c>
      <c r="AH147" s="29">
        <v>0</v>
      </c>
      <c r="AI147" s="29">
        <v>0</v>
      </c>
      <c r="AJ147" s="29">
        <v>0</v>
      </c>
      <c r="AK147" s="29">
        <v>0</v>
      </c>
      <c r="AL147" s="29">
        <v>0</v>
      </c>
      <c r="AM147" s="29">
        <v>0</v>
      </c>
      <c r="AN147" s="29">
        <v>0</v>
      </c>
      <c r="AO147" s="29">
        <v>0</v>
      </c>
      <c r="AP147" s="29">
        <v>0</v>
      </c>
      <c r="AQ147" s="29">
        <v>0</v>
      </c>
      <c r="AR147" s="29">
        <v>0</v>
      </c>
      <c r="AS147" s="29">
        <v>0</v>
      </c>
      <c r="AT147" s="29">
        <v>0</v>
      </c>
      <c r="AU147" s="29">
        <v>0</v>
      </c>
      <c r="AV147" s="29">
        <v>0</v>
      </c>
      <c r="AW147" s="29"/>
      <c r="AX147" s="29"/>
      <c r="AY147" s="29"/>
      <c r="AZ147" s="29"/>
      <c r="BA147" s="29"/>
      <c r="BB147" s="29"/>
      <c r="BC147" s="29"/>
      <c r="BD147" s="29"/>
      <c r="BE147" s="29"/>
      <c r="BF147" s="29"/>
      <c r="BG147" s="29"/>
      <c r="BH147" s="29"/>
      <c r="BI147" s="29"/>
      <c r="BJ147" s="29"/>
      <c r="BK147" s="29"/>
      <c r="BL147" s="29"/>
      <c r="BM147" s="29"/>
      <c r="BN147" s="29"/>
      <c r="BO147" s="29"/>
      <c r="BP147" s="29"/>
      <c r="BQ147" s="29"/>
      <c r="BR147" s="29"/>
      <c r="BS147" s="29"/>
      <c r="BT147" s="29"/>
      <c r="BU147" s="29"/>
      <c r="BV147" s="29"/>
      <c r="BW147" s="29"/>
      <c r="BX147" s="29"/>
      <c r="BY147" s="29"/>
      <c r="BZ147" s="29"/>
      <c r="CA147" s="29"/>
      <c r="CB147" s="29"/>
      <c r="CC147" s="29"/>
      <c r="CD147" s="29"/>
      <c r="CE147" s="29"/>
      <c r="CF147" s="29"/>
      <c r="CG147" s="29"/>
      <c r="CH147" s="29"/>
      <c r="CI147" s="29"/>
      <c r="CJ147" s="29"/>
      <c r="CK147" s="29"/>
      <c r="CL147" s="29"/>
      <c r="CM147" s="29"/>
      <c r="CN147" s="29"/>
      <c r="CO147" s="29"/>
      <c r="CP147" s="29"/>
      <c r="CQ147" s="29"/>
      <c r="CR147" s="29"/>
      <c r="CS147" s="29"/>
      <c r="CT147" s="29"/>
      <c r="CU147" s="29"/>
      <c r="CV147" s="29"/>
      <c r="CW147" s="29"/>
      <c r="CX147" s="29"/>
      <c r="CY147" s="29"/>
      <c r="CZ147" s="29"/>
      <c r="DA147" s="29"/>
      <c r="DB147" s="29"/>
      <c r="DC147" s="29"/>
      <c r="DD147" s="29"/>
      <c r="DE147" s="29"/>
      <c r="DF147" s="29"/>
      <c r="DG147" s="29"/>
      <c r="DH147" s="29"/>
      <c r="DI147" s="29"/>
      <c r="DJ147" s="29"/>
      <c r="DK147" s="29"/>
      <c r="DL147" s="29"/>
      <c r="DM147" s="29"/>
      <c r="DN147" s="29"/>
      <c r="DO147" s="29"/>
      <c r="DP147" s="29"/>
      <c r="DQ147" s="29"/>
    </row>
    <row r="148" spans="1:121" x14ac:dyDescent="0.2">
      <c r="A148" t="s">
        <v>200</v>
      </c>
      <c r="C148" s="29">
        <v>0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0</v>
      </c>
      <c r="M148" s="29">
        <v>0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29">
        <v>0</v>
      </c>
      <c r="AH148" s="29">
        <v>0</v>
      </c>
      <c r="AI148" s="29">
        <v>0</v>
      </c>
      <c r="AJ148" s="29">
        <v>0</v>
      </c>
      <c r="AK148" s="29">
        <v>0</v>
      </c>
      <c r="AL148" s="29">
        <v>0</v>
      </c>
      <c r="AM148" s="29">
        <v>0</v>
      </c>
      <c r="AN148" s="29">
        <v>0</v>
      </c>
      <c r="AO148" s="29">
        <v>0</v>
      </c>
      <c r="AP148" s="29">
        <v>0</v>
      </c>
      <c r="AQ148" s="29">
        <v>0</v>
      </c>
      <c r="AR148" s="29">
        <v>0</v>
      </c>
      <c r="AS148" s="29">
        <v>0</v>
      </c>
      <c r="AT148" s="29">
        <v>0</v>
      </c>
      <c r="AU148" s="29">
        <v>0</v>
      </c>
      <c r="AV148" s="29">
        <v>0</v>
      </c>
      <c r="AW148" s="29"/>
      <c r="AX148" s="29"/>
      <c r="AY148" s="29"/>
      <c r="AZ148" s="29"/>
      <c r="BA148" s="29"/>
      <c r="BB148" s="29"/>
      <c r="BC148" s="29"/>
      <c r="BD148" s="29"/>
      <c r="BE148" s="29"/>
      <c r="BF148" s="29"/>
      <c r="BG148" s="29"/>
      <c r="BH148" s="29"/>
      <c r="BI148" s="29"/>
      <c r="BJ148" s="29"/>
      <c r="BK148" s="29"/>
      <c r="BL148" s="29"/>
      <c r="BM148" s="29"/>
      <c r="BN148" s="29"/>
      <c r="BO148" s="29"/>
      <c r="BP148" s="29"/>
      <c r="BQ148" s="29"/>
      <c r="BR148" s="29"/>
      <c r="BS148" s="29"/>
      <c r="BT148" s="29"/>
      <c r="BU148" s="29"/>
      <c r="BV148" s="29"/>
      <c r="BW148" s="29"/>
      <c r="BX148" s="29"/>
      <c r="BY148" s="29"/>
      <c r="BZ148" s="29"/>
      <c r="CA148" s="29"/>
      <c r="CB148" s="29"/>
      <c r="CC148" s="29"/>
      <c r="CD148" s="29"/>
      <c r="CE148" s="29"/>
      <c r="CF148" s="29"/>
      <c r="CG148" s="29"/>
      <c r="CH148" s="29"/>
      <c r="CI148" s="29"/>
      <c r="CJ148" s="29"/>
      <c r="CK148" s="29"/>
      <c r="CL148" s="29"/>
      <c r="CM148" s="29"/>
      <c r="CN148" s="29"/>
      <c r="CO148" s="29"/>
      <c r="CP148" s="29"/>
      <c r="CQ148" s="29"/>
      <c r="CR148" s="29"/>
      <c r="CS148" s="29"/>
      <c r="CT148" s="29"/>
      <c r="CU148" s="29"/>
      <c r="CV148" s="29"/>
      <c r="CW148" s="29"/>
      <c r="CX148" s="29"/>
      <c r="CY148" s="29"/>
      <c r="CZ148" s="29"/>
      <c r="DA148" s="29"/>
      <c r="DB148" s="29"/>
      <c r="DC148" s="29"/>
      <c r="DD148" s="29"/>
      <c r="DE148" s="29"/>
      <c r="DF148" s="29"/>
      <c r="DG148" s="29"/>
      <c r="DH148" s="29"/>
      <c r="DI148" s="29"/>
      <c r="DJ148" s="29"/>
      <c r="DK148" s="29"/>
      <c r="DL148" s="29"/>
      <c r="DM148" s="29"/>
      <c r="DN148" s="29"/>
      <c r="DO148" s="29"/>
      <c r="DP148" s="29"/>
      <c r="DQ148" s="29"/>
    </row>
    <row r="149" spans="1:121" x14ac:dyDescent="0.2">
      <c r="A149" t="s">
        <v>201</v>
      </c>
      <c r="C149" s="29">
        <v>0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29">
        <v>0</v>
      </c>
      <c r="AH149" s="29">
        <v>0</v>
      </c>
      <c r="AI149" s="29">
        <v>0</v>
      </c>
      <c r="AJ149" s="29">
        <v>0</v>
      </c>
      <c r="AK149" s="29">
        <v>0</v>
      </c>
      <c r="AL149" s="29">
        <v>0</v>
      </c>
      <c r="AM149" s="29">
        <v>0</v>
      </c>
      <c r="AN149" s="29">
        <v>0</v>
      </c>
      <c r="AO149" s="29">
        <v>0</v>
      </c>
      <c r="AP149" s="29">
        <v>0</v>
      </c>
      <c r="AQ149" s="29">
        <v>0</v>
      </c>
      <c r="AR149" s="29">
        <v>0</v>
      </c>
      <c r="AS149" s="29">
        <v>0</v>
      </c>
      <c r="AT149" s="29">
        <v>0</v>
      </c>
      <c r="AU149" s="29">
        <v>0</v>
      </c>
      <c r="AV149" s="29">
        <v>0</v>
      </c>
      <c r="AW149" s="29"/>
      <c r="AX149" s="29"/>
      <c r="AY149" s="29"/>
      <c r="AZ149" s="29"/>
      <c r="BA149" s="29"/>
      <c r="BB149" s="29"/>
      <c r="BC149" s="29"/>
      <c r="BD149" s="29"/>
      <c r="BE149" s="29"/>
      <c r="BF149" s="29"/>
      <c r="BG149" s="29"/>
      <c r="BH149" s="29"/>
      <c r="BI149" s="29"/>
      <c r="BJ149" s="29"/>
      <c r="BK149" s="29"/>
      <c r="BL149" s="29"/>
      <c r="BM149" s="29"/>
      <c r="BN149" s="29"/>
      <c r="BO149" s="29"/>
      <c r="BP149" s="29"/>
      <c r="BQ149" s="29"/>
      <c r="BR149" s="29"/>
      <c r="BS149" s="29"/>
      <c r="BT149" s="29"/>
      <c r="BU149" s="29"/>
      <c r="BV149" s="29"/>
      <c r="BW149" s="29"/>
      <c r="BX149" s="29"/>
      <c r="BY149" s="29"/>
      <c r="BZ149" s="29"/>
      <c r="CA149" s="29"/>
      <c r="CB149" s="29"/>
      <c r="CC149" s="29"/>
      <c r="CD149" s="29"/>
      <c r="CE149" s="29"/>
      <c r="CF149" s="29"/>
      <c r="CG149" s="29"/>
      <c r="CH149" s="29"/>
      <c r="CI149" s="29"/>
      <c r="CJ149" s="29"/>
      <c r="CK149" s="29"/>
      <c r="CL149" s="29"/>
      <c r="CM149" s="29"/>
      <c r="CN149" s="29"/>
      <c r="CO149" s="29"/>
      <c r="CP149" s="29"/>
      <c r="CQ149" s="29"/>
      <c r="CR149" s="29"/>
      <c r="CS149" s="29"/>
      <c r="CT149" s="29"/>
      <c r="CU149" s="29"/>
      <c r="CV149" s="29"/>
      <c r="CW149" s="29"/>
      <c r="CX149" s="29"/>
      <c r="CY149" s="29"/>
      <c r="CZ149" s="29"/>
      <c r="DA149" s="29"/>
      <c r="DB149" s="29"/>
      <c r="DC149" s="29"/>
      <c r="DD149" s="29"/>
      <c r="DE149" s="29"/>
      <c r="DF149" s="29"/>
      <c r="DG149" s="29"/>
      <c r="DH149" s="29"/>
      <c r="DI149" s="29"/>
      <c r="DJ149" s="29"/>
      <c r="DK149" s="29"/>
      <c r="DL149" s="29"/>
      <c r="DM149" s="29"/>
      <c r="DN149" s="29"/>
      <c r="DO149" s="29"/>
      <c r="DP149" s="29"/>
      <c r="DQ149" s="29"/>
    </row>
    <row r="150" spans="1:121" s="10" customFormat="1" ht="15.75" x14ac:dyDescent="0.25">
      <c r="A150" s="52" t="s">
        <v>202</v>
      </c>
      <c r="B150" s="12"/>
      <c r="C150" s="13"/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4"/>
      <c r="AX150" s="14"/>
      <c r="AY150" s="14"/>
      <c r="AZ150" s="14"/>
      <c r="BA150" s="14"/>
      <c r="BB150" s="14"/>
      <c r="BC150" s="14"/>
      <c r="BD150" s="14"/>
      <c r="BE150" s="14"/>
      <c r="BF150" s="14"/>
      <c r="BG150" s="14"/>
      <c r="BH150" s="14"/>
      <c r="BI150" s="14"/>
      <c r="BJ150" s="14"/>
      <c r="BK150" s="14"/>
      <c r="BL150" s="14"/>
      <c r="BM150" s="14"/>
      <c r="BN150" s="14"/>
      <c r="BO150" s="14"/>
      <c r="BP150" s="14"/>
      <c r="BQ150" s="14"/>
      <c r="BR150" s="14"/>
      <c r="BS150" s="14"/>
      <c r="BT150" s="14"/>
      <c r="BU150" s="14"/>
      <c r="BV150" s="14"/>
      <c r="BW150" s="14"/>
      <c r="BX150" s="14"/>
      <c r="BY150" s="14"/>
      <c r="BZ150" s="14"/>
      <c r="CA150" s="14"/>
      <c r="CB150" s="14"/>
      <c r="CC150" s="14"/>
      <c r="CD150" s="14"/>
      <c r="CE150" s="14"/>
      <c r="CF150" s="14"/>
      <c r="CG150" s="14"/>
      <c r="CH150" s="14"/>
      <c r="CI150" s="14"/>
      <c r="CJ150" s="14"/>
      <c r="CK150" s="14"/>
      <c r="CL150" s="14"/>
      <c r="CM150" s="14"/>
      <c r="CN150" s="14"/>
      <c r="CO150" s="14"/>
      <c r="CP150" s="14"/>
      <c r="CQ150" s="14"/>
      <c r="CR150" s="14"/>
      <c r="CS150" s="14"/>
      <c r="CT150" s="14"/>
      <c r="CU150" s="14"/>
      <c r="CV150" s="14"/>
      <c r="CW150" s="14"/>
      <c r="CX150" s="14"/>
      <c r="CY150" s="14"/>
      <c r="CZ150" s="14"/>
      <c r="DA150" s="14"/>
      <c r="DB150" s="14"/>
      <c r="DC150" s="14"/>
      <c r="DD150" s="14"/>
      <c r="DE150" s="14"/>
      <c r="DF150" s="14"/>
      <c r="DG150" s="14"/>
      <c r="DH150" s="14"/>
      <c r="DI150" s="14"/>
      <c r="DJ150" s="14"/>
      <c r="DK150" s="14"/>
      <c r="DL150" s="14"/>
      <c r="DM150" s="14"/>
      <c r="DN150" s="14"/>
      <c r="DO150" s="14"/>
      <c r="DP150" s="14"/>
      <c r="DQ150" s="14"/>
    </row>
    <row r="151" spans="1:121" x14ac:dyDescent="0.2">
      <c r="A151" t="s">
        <v>203</v>
      </c>
      <c r="C151" s="29">
        <v>274693.18871146376</v>
      </c>
      <c r="D151" s="29">
        <v>234590.34883596227</v>
      </c>
      <c r="E151" s="29">
        <v>2312063.3956128666</v>
      </c>
      <c r="F151" s="29">
        <v>2451955.027969765</v>
      </c>
      <c r="G151" s="29">
        <v>0</v>
      </c>
      <c r="H151" s="29">
        <v>0</v>
      </c>
      <c r="I151" s="29">
        <v>-88592.907719903465</v>
      </c>
      <c r="J151" s="29">
        <v>0</v>
      </c>
      <c r="K151" s="29">
        <v>1357.0895817381704</v>
      </c>
      <c r="L151" s="29">
        <v>-84396.830277784451</v>
      </c>
      <c r="M151" s="29">
        <v>30074.929593083882</v>
      </c>
      <c r="N151" s="29">
        <v>188.71476504525228</v>
      </c>
      <c r="O151" s="29">
        <v>47.264036686848371</v>
      </c>
      <c r="P151" s="29">
        <v>146171.52578235426</v>
      </c>
      <c r="Q151" s="29">
        <v>12702.89585397369</v>
      </c>
      <c r="R151" s="29">
        <v>9354.0858740977128</v>
      </c>
      <c r="S151" s="29">
        <v>2828.9460920934266</v>
      </c>
      <c r="T151" s="29">
        <v>0</v>
      </c>
      <c r="U151" s="29">
        <v>0</v>
      </c>
      <c r="V151" s="29">
        <v>0</v>
      </c>
      <c r="W151" s="29">
        <v>2414889.1505012373</v>
      </c>
      <c r="X151" s="29">
        <v>1445143.9570811379</v>
      </c>
      <c r="Y151" s="29">
        <v>-612471.68942101172</v>
      </c>
      <c r="Z151" s="29">
        <v>-1604.468902946114</v>
      </c>
      <c r="AA151" s="29">
        <v>234671.11892710123</v>
      </c>
      <c r="AB151" s="29">
        <v>0</v>
      </c>
      <c r="AC151" s="29">
        <v>0</v>
      </c>
      <c r="AD151" s="29">
        <v>2143.0751203705468</v>
      </c>
      <c r="AE151" s="29">
        <v>0</v>
      </c>
      <c r="AF151" s="29">
        <v>136.0417158173673</v>
      </c>
      <c r="AG151" s="29">
        <v>349732.44483576244</v>
      </c>
      <c r="AH151" s="29">
        <v>0</v>
      </c>
      <c r="AI151" s="29">
        <v>0</v>
      </c>
      <c r="AJ151" s="29">
        <v>72.37650757455495</v>
      </c>
      <c r="AK151" s="29">
        <v>0</v>
      </c>
      <c r="AL151" s="29">
        <v>0</v>
      </c>
      <c r="AM151" s="29">
        <v>0</v>
      </c>
      <c r="AN151" s="29">
        <v>0</v>
      </c>
      <c r="AO151" s="29">
        <v>46713.866613443293</v>
      </c>
      <c r="AP151" s="29">
        <v>25637.875050266535</v>
      </c>
      <c r="AQ151" s="29">
        <v>154727.98776627422</v>
      </c>
      <c r="AR151" s="29">
        <v>6880.8883804012457</v>
      </c>
      <c r="AS151" s="29">
        <v>0</v>
      </c>
      <c r="AT151" s="29">
        <v>0</v>
      </c>
      <c r="AU151" s="29">
        <v>0</v>
      </c>
      <c r="AV151" s="29">
        <v>0</v>
      </c>
      <c r="AW151" s="29"/>
      <c r="AX151" s="29"/>
      <c r="AY151" s="29"/>
      <c r="AZ151" s="29"/>
      <c r="BA151" s="29"/>
      <c r="BB151" s="29"/>
      <c r="BC151" s="29"/>
      <c r="BD151" s="29"/>
      <c r="BE151" s="29"/>
      <c r="BF151" s="29"/>
      <c r="BG151" s="29"/>
      <c r="BH151" s="29"/>
      <c r="BI151" s="29"/>
      <c r="BJ151" s="29"/>
      <c r="BK151" s="29"/>
      <c r="BL151" s="29"/>
      <c r="BM151" s="29"/>
      <c r="BN151" s="29"/>
      <c r="BO151" s="29"/>
      <c r="BP151" s="29"/>
      <c r="BQ151" s="29"/>
      <c r="BR151" s="29"/>
      <c r="BS151" s="29"/>
      <c r="BT151" s="29"/>
      <c r="BU151" s="29"/>
      <c r="BV151" s="29"/>
      <c r="BW151" s="29"/>
      <c r="BX151" s="29"/>
      <c r="BY151" s="29"/>
      <c r="BZ151" s="29"/>
      <c r="CA151" s="29"/>
      <c r="CB151" s="29"/>
      <c r="CC151" s="29"/>
      <c r="CD151" s="29"/>
      <c r="CE151" s="29"/>
      <c r="CF151" s="29"/>
      <c r="CG151" s="29"/>
      <c r="CH151" s="29"/>
      <c r="CI151" s="29"/>
      <c r="CJ151" s="29"/>
      <c r="CK151" s="29"/>
      <c r="CL151" s="29"/>
      <c r="CM151" s="29"/>
      <c r="CN151" s="29"/>
      <c r="CO151" s="29"/>
      <c r="CP151" s="29"/>
      <c r="CQ151" s="29"/>
      <c r="CR151" s="29"/>
      <c r="CS151" s="29"/>
      <c r="CT151" s="29"/>
      <c r="CU151" s="29"/>
      <c r="CV151" s="29"/>
      <c r="CW151" s="29"/>
      <c r="CX151" s="29"/>
      <c r="CY151" s="29"/>
      <c r="CZ151" s="29"/>
      <c r="DA151" s="29"/>
      <c r="DB151" s="29"/>
      <c r="DC151" s="29"/>
      <c r="DD151" s="29"/>
      <c r="DE151" s="29"/>
      <c r="DF151" s="29"/>
      <c r="DG151" s="29"/>
      <c r="DH151" s="29"/>
      <c r="DI151" s="29"/>
      <c r="DJ151" s="29"/>
      <c r="DK151" s="29"/>
      <c r="DL151" s="29"/>
      <c r="DM151" s="29"/>
      <c r="DN151" s="29"/>
      <c r="DO151" s="29"/>
      <c r="DP151" s="29"/>
      <c r="DQ151" s="29"/>
    </row>
    <row r="152" spans="1:121" x14ac:dyDescent="0.2">
      <c r="A152" t="s">
        <v>204</v>
      </c>
      <c r="C152" s="29">
        <v>2054984.9597437065</v>
      </c>
      <c r="D152" s="29">
        <v>261212.05780906876</v>
      </c>
      <c r="E152" s="29">
        <v>611889.10353570676</v>
      </c>
      <c r="F152" s="29">
        <v>481080.31237289432</v>
      </c>
      <c r="G152" s="29">
        <v>701972.73772598244</v>
      </c>
      <c r="H152" s="29">
        <v>173348.05634591237</v>
      </c>
      <c r="I152" s="29">
        <v>0</v>
      </c>
      <c r="J152" s="29">
        <v>0</v>
      </c>
      <c r="K152" s="29">
        <v>292648.68313093181</v>
      </c>
      <c r="L152" s="29">
        <v>171286.16756760987</v>
      </c>
      <c r="M152" s="29">
        <v>844597.11236367002</v>
      </c>
      <c r="N152" s="29">
        <v>463096.08746319474</v>
      </c>
      <c r="O152" s="29">
        <v>85103.591300804503</v>
      </c>
      <c r="P152" s="29">
        <v>227028.21360795255</v>
      </c>
      <c r="Q152" s="29">
        <v>85074.711772144496</v>
      </c>
      <c r="R152" s="29">
        <v>68687.775279648471</v>
      </c>
      <c r="S152" s="29">
        <v>126837.26780738682</v>
      </c>
      <c r="T152" s="29">
        <v>85817.755570297013</v>
      </c>
      <c r="U152" s="29">
        <v>8277.866293885183</v>
      </c>
      <c r="V152" s="29">
        <v>767.02830022303374</v>
      </c>
      <c r="W152" s="29">
        <v>544891.34716434544</v>
      </c>
      <c r="X152" s="29">
        <v>822284.20181363844</v>
      </c>
      <c r="Y152" s="29">
        <v>15523.193604743134</v>
      </c>
      <c r="Z152" s="29">
        <v>11990.071813689501</v>
      </c>
      <c r="AA152" s="29">
        <v>312762.59931207588</v>
      </c>
      <c r="AB152" s="29">
        <v>76461.021380412902</v>
      </c>
      <c r="AC152" s="29">
        <v>482157.93026466144</v>
      </c>
      <c r="AD152" s="29">
        <v>69443.226486543135</v>
      </c>
      <c r="AE152" s="29">
        <v>81031.603850672938</v>
      </c>
      <c r="AF152" s="29">
        <v>78907.155246820053</v>
      </c>
      <c r="AG152" s="29">
        <v>143055.59292118158</v>
      </c>
      <c r="AH152" s="29">
        <v>51456.947139461983</v>
      </c>
      <c r="AI152" s="29">
        <v>17675.999324589062</v>
      </c>
      <c r="AJ152" s="29">
        <v>207094.69898327571</v>
      </c>
      <c r="AK152" s="29">
        <v>7094.4419324635355</v>
      </c>
      <c r="AL152" s="29">
        <v>0</v>
      </c>
      <c r="AM152" s="29">
        <v>498970.47035623365</v>
      </c>
      <c r="AN152" s="29">
        <v>102057.687509959</v>
      </c>
      <c r="AO152" s="29">
        <v>364.80861347005816</v>
      </c>
      <c r="AP152" s="29">
        <v>0</v>
      </c>
      <c r="AQ152" s="29">
        <v>242878.22150421323</v>
      </c>
      <c r="AR152" s="29">
        <v>138411.53618183883</v>
      </c>
      <c r="AS152" s="29">
        <v>0</v>
      </c>
      <c r="AT152" s="29">
        <v>17896.869496933865</v>
      </c>
      <c r="AU152" s="29">
        <v>0</v>
      </c>
      <c r="AV152" s="29">
        <v>0</v>
      </c>
      <c r="AW152" s="29"/>
      <c r="AX152" s="29"/>
      <c r="AY152" s="29"/>
      <c r="AZ152" s="29"/>
      <c r="BA152" s="29"/>
      <c r="BB152" s="29"/>
      <c r="BC152" s="29"/>
      <c r="BD152" s="29"/>
      <c r="BE152" s="29"/>
      <c r="BF152" s="29"/>
      <c r="BG152" s="29"/>
      <c r="BH152" s="29"/>
      <c r="BI152" s="29"/>
      <c r="BJ152" s="29"/>
      <c r="BK152" s="29"/>
      <c r="BL152" s="29"/>
      <c r="BM152" s="29"/>
      <c r="BN152" s="29"/>
      <c r="BO152" s="29"/>
      <c r="BP152" s="29"/>
      <c r="BQ152" s="29"/>
      <c r="BR152" s="29"/>
      <c r="BS152" s="29"/>
      <c r="BT152" s="29"/>
      <c r="BU152" s="29"/>
      <c r="BV152" s="29"/>
      <c r="BW152" s="29"/>
      <c r="BX152" s="29"/>
      <c r="BY152" s="29"/>
      <c r="BZ152" s="29"/>
      <c r="CA152" s="29"/>
      <c r="CB152" s="29"/>
      <c r="CC152" s="29"/>
      <c r="CD152" s="29"/>
      <c r="CE152" s="29"/>
      <c r="CF152" s="29"/>
      <c r="CG152" s="29"/>
      <c r="CH152" s="29"/>
      <c r="CI152" s="29"/>
      <c r="CJ152" s="29"/>
      <c r="CK152" s="29"/>
      <c r="CL152" s="29"/>
      <c r="CM152" s="29"/>
      <c r="CN152" s="29"/>
      <c r="CO152" s="29"/>
      <c r="CP152" s="29"/>
      <c r="CQ152" s="29"/>
      <c r="CR152" s="29"/>
      <c r="CS152" s="29"/>
      <c r="CT152" s="29"/>
      <c r="CU152" s="29"/>
      <c r="CV152" s="29"/>
      <c r="CW152" s="29"/>
      <c r="CX152" s="29"/>
      <c r="CY152" s="29"/>
      <c r="CZ152" s="29"/>
      <c r="DA152" s="29"/>
      <c r="DB152" s="29"/>
      <c r="DC152" s="29"/>
      <c r="DD152" s="29"/>
      <c r="DE152" s="29"/>
      <c r="DF152" s="29"/>
      <c r="DG152" s="29"/>
      <c r="DH152" s="29"/>
      <c r="DI152" s="29"/>
      <c r="DJ152" s="29"/>
      <c r="DK152" s="29"/>
      <c r="DL152" s="29"/>
      <c r="DM152" s="29"/>
      <c r="DN152" s="29"/>
      <c r="DO152" s="29"/>
      <c r="DP152" s="29"/>
      <c r="DQ152" s="29"/>
    </row>
    <row r="153" spans="1:121" x14ac:dyDescent="0.2">
      <c r="A153" s="23"/>
      <c r="B153" s="24"/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  <c r="AB153" s="54"/>
      <c r="AC153" s="54"/>
      <c r="AD153" s="54"/>
      <c r="AE153" s="54"/>
      <c r="AF153" s="54"/>
      <c r="AG153" s="54"/>
      <c r="AH153" s="54"/>
      <c r="AI153" s="54"/>
      <c r="AJ153" s="54"/>
      <c r="AK153" s="54"/>
      <c r="AL153" s="54"/>
      <c r="AM153" s="54"/>
      <c r="AN153" s="54"/>
      <c r="AO153" s="54"/>
      <c r="AP153" s="54"/>
      <c r="AQ153" s="54"/>
      <c r="AR153" s="54"/>
      <c r="AS153" s="54"/>
      <c r="AT153" s="54"/>
      <c r="AU153" s="54"/>
      <c r="AV153" s="54"/>
      <c r="AW153" s="29"/>
      <c r="AX153" s="29"/>
      <c r="AY153" s="29"/>
      <c r="AZ153" s="29"/>
      <c r="BA153" s="29"/>
      <c r="BB153" s="29"/>
      <c r="BC153" s="29"/>
      <c r="BD153" s="29"/>
      <c r="BE153" s="29"/>
      <c r="BF153" s="29"/>
      <c r="BG153" s="29"/>
      <c r="BH153" s="29"/>
      <c r="BI153" s="29"/>
      <c r="BJ153" s="29"/>
      <c r="BK153" s="29"/>
      <c r="BL153" s="29"/>
      <c r="BM153" s="29"/>
      <c r="BN153" s="29"/>
      <c r="BO153" s="29"/>
      <c r="BP153" s="29"/>
      <c r="BQ153" s="29"/>
      <c r="BR153" s="29"/>
      <c r="BS153" s="29"/>
      <c r="BT153" s="29"/>
      <c r="BU153" s="29"/>
      <c r="BV153" s="29"/>
      <c r="BW153" s="29"/>
      <c r="BX153" s="29"/>
      <c r="BY153" s="29"/>
      <c r="BZ153" s="29"/>
      <c r="CA153" s="29"/>
      <c r="CB153" s="29"/>
      <c r="CC153" s="29"/>
      <c r="CD153" s="29"/>
      <c r="CE153" s="29"/>
      <c r="CF153" s="29"/>
      <c r="CG153" s="29"/>
      <c r="CH153" s="29"/>
      <c r="CI153" s="29"/>
      <c r="CJ153" s="29"/>
      <c r="CK153" s="29"/>
      <c r="CL153" s="29"/>
      <c r="CM153" s="29"/>
      <c r="CN153" s="29"/>
      <c r="CO153" s="29"/>
      <c r="CP153" s="29"/>
      <c r="CQ153" s="29"/>
      <c r="CR153" s="29"/>
      <c r="CS153" s="29"/>
      <c r="CT153" s="29"/>
      <c r="CU153" s="29"/>
      <c r="CV153" s="29"/>
      <c r="CW153" s="29"/>
      <c r="CX153" s="29"/>
      <c r="CY153" s="29"/>
      <c r="CZ153" s="29"/>
      <c r="DA153" s="29"/>
      <c r="DB153" s="29"/>
      <c r="DC153" s="29"/>
      <c r="DD153" s="29"/>
      <c r="DE153" s="29"/>
      <c r="DF153" s="29"/>
      <c r="DG153" s="29"/>
      <c r="DH153" s="29"/>
      <c r="DI153" s="29"/>
      <c r="DJ153" s="29"/>
      <c r="DK153" s="29"/>
      <c r="DL153" s="29"/>
      <c r="DM153" s="29"/>
      <c r="DN153" s="29"/>
      <c r="DO153" s="29"/>
      <c r="DP153" s="29"/>
      <c r="DQ153" s="29"/>
    </row>
    <row r="154" spans="1:121" x14ac:dyDescent="0.2">
      <c r="A154" s="23"/>
      <c r="B154" s="24"/>
      <c r="C154" s="54"/>
      <c r="D154" s="54"/>
      <c r="E154" s="54"/>
      <c r="F154" s="54"/>
      <c r="G154" s="54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54"/>
      <c r="AC154" s="54"/>
      <c r="AD154" s="54"/>
      <c r="AE154" s="54"/>
      <c r="AF154" s="54"/>
      <c r="AG154" s="54"/>
      <c r="AH154" s="54"/>
      <c r="AI154" s="54"/>
      <c r="AJ154" s="54"/>
      <c r="AK154" s="54"/>
      <c r="AL154" s="54"/>
      <c r="AM154" s="54"/>
      <c r="AN154" s="54"/>
      <c r="AO154" s="54"/>
      <c r="AP154" s="54"/>
      <c r="AQ154" s="54"/>
      <c r="AR154" s="54"/>
      <c r="AS154" s="54"/>
      <c r="AT154" s="54"/>
      <c r="AU154" s="54"/>
      <c r="AV154" s="54"/>
      <c r="AW154" s="29"/>
      <c r="AX154" s="29"/>
      <c r="AY154" s="29"/>
      <c r="AZ154" s="29"/>
      <c r="BA154" s="29"/>
      <c r="BB154" s="29"/>
      <c r="BC154" s="29"/>
      <c r="BD154" s="29"/>
      <c r="BE154" s="29"/>
      <c r="BF154" s="29"/>
      <c r="BG154" s="29"/>
      <c r="BH154" s="29"/>
      <c r="BI154" s="29"/>
      <c r="BJ154" s="29"/>
      <c r="BK154" s="29"/>
      <c r="BL154" s="29"/>
      <c r="BM154" s="29"/>
      <c r="BN154" s="29"/>
      <c r="BO154" s="29"/>
      <c r="BP154" s="29"/>
      <c r="BQ154" s="29"/>
      <c r="BR154" s="29"/>
      <c r="BS154" s="29"/>
      <c r="BT154" s="29"/>
      <c r="BU154" s="29"/>
      <c r="BV154" s="29"/>
      <c r="BW154" s="29"/>
      <c r="BX154" s="29"/>
      <c r="BY154" s="29"/>
      <c r="BZ154" s="29"/>
      <c r="CA154" s="29"/>
      <c r="CB154" s="29"/>
      <c r="CC154" s="29"/>
      <c r="CD154" s="29"/>
      <c r="CE154" s="29"/>
      <c r="CF154" s="29"/>
      <c r="CG154" s="29"/>
      <c r="CH154" s="29"/>
      <c r="CI154" s="29"/>
      <c r="CJ154" s="29"/>
      <c r="CK154" s="29"/>
      <c r="CL154" s="29"/>
      <c r="CM154" s="29"/>
      <c r="CN154" s="29"/>
      <c r="CO154" s="29"/>
      <c r="CP154" s="29"/>
      <c r="CQ154" s="29"/>
      <c r="CR154" s="29"/>
      <c r="CS154" s="29"/>
      <c r="CT154" s="29"/>
      <c r="CU154" s="29"/>
      <c r="CV154" s="29"/>
      <c r="CW154" s="29"/>
      <c r="CX154" s="29"/>
      <c r="CY154" s="29"/>
      <c r="CZ154" s="29"/>
      <c r="DA154" s="29"/>
      <c r="DB154" s="29"/>
      <c r="DC154" s="29"/>
      <c r="DD154" s="29"/>
      <c r="DE154" s="29"/>
      <c r="DF154" s="29"/>
      <c r="DG154" s="29"/>
      <c r="DH154" s="29"/>
      <c r="DI154" s="29"/>
      <c r="DJ154" s="29"/>
      <c r="DK154" s="29"/>
      <c r="DL154" s="29"/>
      <c r="DM154" s="29"/>
      <c r="DN154" s="29"/>
      <c r="DO154" s="29"/>
      <c r="DP154" s="29"/>
      <c r="DQ154" s="29"/>
    </row>
    <row r="155" spans="1:121" x14ac:dyDescent="0.2">
      <c r="A155" s="25"/>
      <c r="B155" s="2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4"/>
      <c r="AD155" s="54"/>
      <c r="AE155" s="54"/>
      <c r="AF155" s="54"/>
      <c r="AG155" s="54"/>
      <c r="AH155" s="54"/>
      <c r="AI155" s="54"/>
      <c r="AJ155" s="54"/>
      <c r="AK155" s="54"/>
      <c r="AL155" s="54"/>
      <c r="AM155" s="54"/>
      <c r="AN155" s="54"/>
      <c r="AO155" s="54"/>
      <c r="AP155" s="54"/>
      <c r="AQ155" s="54"/>
      <c r="AR155" s="54"/>
      <c r="AS155" s="54"/>
      <c r="AT155" s="54"/>
      <c r="AU155" s="54"/>
      <c r="AV155" s="54"/>
      <c r="AW155" s="29"/>
      <c r="AX155" s="29"/>
      <c r="AY155" s="29"/>
      <c r="AZ155" s="29"/>
      <c r="BA155" s="29"/>
      <c r="BB155" s="29"/>
      <c r="BC155" s="29"/>
      <c r="BD155" s="29"/>
      <c r="BE155" s="29"/>
      <c r="BF155" s="29"/>
      <c r="BG155" s="29"/>
      <c r="BH155" s="29"/>
      <c r="BI155" s="29"/>
      <c r="BJ155" s="29"/>
      <c r="BK155" s="29"/>
      <c r="BL155" s="29"/>
      <c r="BM155" s="29"/>
      <c r="BN155" s="29"/>
      <c r="BO155" s="29"/>
      <c r="BP155" s="29"/>
      <c r="BQ155" s="29"/>
      <c r="BR155" s="29"/>
      <c r="BS155" s="29"/>
      <c r="BT155" s="29"/>
      <c r="BU155" s="29"/>
      <c r="BV155" s="29"/>
      <c r="BW155" s="29"/>
      <c r="BX155" s="29"/>
      <c r="BY155" s="29"/>
      <c r="BZ155" s="29"/>
      <c r="CA155" s="29"/>
      <c r="CB155" s="29"/>
      <c r="CC155" s="29"/>
      <c r="CD155" s="29"/>
      <c r="CE155" s="29"/>
      <c r="CF155" s="29"/>
      <c r="CG155" s="29"/>
      <c r="CH155" s="29"/>
      <c r="CI155" s="29"/>
      <c r="CJ155" s="29"/>
      <c r="CK155" s="29"/>
      <c r="CL155" s="29"/>
      <c r="CM155" s="29"/>
      <c r="CN155" s="29"/>
      <c r="CO155" s="29"/>
      <c r="CP155" s="29"/>
      <c r="CQ155" s="29"/>
      <c r="CR155" s="29"/>
      <c r="CS155" s="29"/>
      <c r="CT155" s="29"/>
      <c r="CU155" s="29"/>
      <c r="CV155" s="29"/>
      <c r="CW155" s="29"/>
      <c r="CX155" s="29"/>
      <c r="CY155" s="29"/>
      <c r="CZ155" s="29"/>
      <c r="DA155" s="29"/>
      <c r="DB155" s="29"/>
      <c r="DC155" s="29"/>
      <c r="DD155" s="29"/>
      <c r="DE155" s="29"/>
      <c r="DF155" s="29"/>
      <c r="DG155" s="29"/>
      <c r="DH155" s="29"/>
      <c r="DI155" s="29"/>
      <c r="DJ155" s="29"/>
      <c r="DK155" s="29"/>
      <c r="DL155" s="29"/>
      <c r="DM155" s="29"/>
      <c r="DN155" s="29"/>
      <c r="DO155" s="29"/>
      <c r="DP155" s="29"/>
      <c r="DQ155" s="29"/>
    </row>
    <row r="156" spans="1:121" ht="13.5" thickBot="1" x14ac:dyDescent="0.25">
      <c r="A156" s="6" t="s">
        <v>228</v>
      </c>
      <c r="B156" s="6"/>
      <c r="C156" s="7">
        <f t="shared" ref="C156:AA156" si="0">+SUM(C5:C155)</f>
        <v>20144512.327560529</v>
      </c>
      <c r="D156" s="7">
        <f t="shared" si="0"/>
        <v>2511720.8776911078</v>
      </c>
      <c r="E156" s="7">
        <f t="shared" si="0"/>
        <v>5481281.0382521246</v>
      </c>
      <c r="F156" s="7">
        <f t="shared" si="0"/>
        <v>4769857.0340472618</v>
      </c>
      <c r="G156" s="7">
        <f t="shared" si="0"/>
        <v>6857885.3363751443</v>
      </c>
      <c r="H156" s="7">
        <f t="shared" si="0"/>
        <v>1282199.6649249075</v>
      </c>
      <c r="I156" s="7">
        <f t="shared" si="0"/>
        <v>5900537.3345253617</v>
      </c>
      <c r="J156" s="7">
        <f t="shared" si="0"/>
        <v>10497745.784508517</v>
      </c>
      <c r="K156" s="7">
        <f t="shared" si="0"/>
        <v>2554482.9485044563</v>
      </c>
      <c r="L156" s="7">
        <f t="shared" si="0"/>
        <v>1045531.1559658216</v>
      </c>
      <c r="M156" s="7">
        <f t="shared" si="0"/>
        <v>7472259.7425288148</v>
      </c>
      <c r="N156" s="7">
        <f t="shared" si="0"/>
        <v>4587916.8427700335</v>
      </c>
      <c r="O156" s="7">
        <f t="shared" si="0"/>
        <v>747933.6552318756</v>
      </c>
      <c r="P156" s="7">
        <f t="shared" si="0"/>
        <v>1861899.8007954864</v>
      </c>
      <c r="Q156" s="7">
        <f t="shared" si="0"/>
        <v>829456.78390825179</v>
      </c>
      <c r="R156" s="7">
        <f t="shared" si="0"/>
        <v>656848.11364477559</v>
      </c>
      <c r="S156" s="7">
        <f t="shared" si="0"/>
        <v>1773844.9899812499</v>
      </c>
      <c r="T156" s="7">
        <f t="shared" si="0"/>
        <v>838595.76026361587</v>
      </c>
      <c r="U156" s="7">
        <f t="shared" si="0"/>
        <v>905484.87514104124</v>
      </c>
      <c r="V156" s="7">
        <f t="shared" si="0"/>
        <v>298073.096307014</v>
      </c>
      <c r="W156" s="7">
        <f t="shared" si="0"/>
        <v>7616202.566330025</v>
      </c>
      <c r="X156" s="7">
        <f t="shared" si="0"/>
        <v>8444241.5066827945</v>
      </c>
      <c r="Y156" s="7">
        <f t="shared" si="0"/>
        <v>1952419.8174184533</v>
      </c>
      <c r="Z156" s="7">
        <f t="shared" si="0"/>
        <v>189083.42700422835</v>
      </c>
      <c r="AA156" s="7">
        <f t="shared" si="0"/>
        <v>2509256.1577795348</v>
      </c>
      <c r="AB156" s="7">
        <f t="shared" ref="AB156:AC156" si="1">+SUM(AB5:AB155)</f>
        <v>400020.50223816704</v>
      </c>
      <c r="AC156" s="7">
        <f t="shared" si="1"/>
        <v>2550976.6382426177</v>
      </c>
      <c r="AD156" s="7">
        <f t="shared" ref="AD156:AV156" si="2">+SUM(AD5:AD155)</f>
        <v>957804.47196495952</v>
      </c>
      <c r="AE156" s="7">
        <f t="shared" si="2"/>
        <v>1066235.2503069406</v>
      </c>
      <c r="AF156" s="7">
        <f t="shared" si="2"/>
        <v>1079481.2478424136</v>
      </c>
      <c r="AG156" s="7">
        <f t="shared" si="2"/>
        <v>1650880.4969139593</v>
      </c>
      <c r="AH156" s="7">
        <f t="shared" si="2"/>
        <v>391667.58789942757</v>
      </c>
      <c r="AI156" s="7">
        <f t="shared" si="2"/>
        <v>488861.59063771722</v>
      </c>
      <c r="AJ156" s="7">
        <f t="shared" si="2"/>
        <v>2532275.2671274878</v>
      </c>
      <c r="AK156" s="7">
        <f t="shared" si="2"/>
        <v>1019839.1946858142</v>
      </c>
      <c r="AL156" s="7">
        <f t="shared" si="2"/>
        <v>389108.94273895322</v>
      </c>
      <c r="AM156" s="7">
        <f t="shared" si="2"/>
        <v>5512795.1925492659</v>
      </c>
      <c r="AN156" s="7">
        <f t="shared" si="2"/>
        <v>957489.1658373971</v>
      </c>
      <c r="AO156" s="7">
        <f t="shared" si="2"/>
        <v>2193307.9286528793</v>
      </c>
      <c r="AP156" s="7">
        <f t="shared" si="2"/>
        <v>4846672.1866432037</v>
      </c>
      <c r="AQ156" s="7">
        <f t="shared" si="2"/>
        <v>2336449.6375600416</v>
      </c>
      <c r="AR156" s="7">
        <f t="shared" si="2"/>
        <v>1195445.1537244245</v>
      </c>
      <c r="AS156" s="7">
        <f t="shared" si="2"/>
        <v>1096039.9043500584</v>
      </c>
      <c r="AT156" s="7">
        <f t="shared" si="2"/>
        <v>1610801.6396833425</v>
      </c>
      <c r="AU156" s="7">
        <f t="shared" si="2"/>
        <v>-4922254.6303178966</v>
      </c>
      <c r="AV156" s="7">
        <f t="shared" si="2"/>
        <v>3013076.926451596</v>
      </c>
      <c r="AW156" s="29"/>
      <c r="AX156" s="29"/>
      <c r="AY156" s="29"/>
      <c r="AZ156" s="29"/>
      <c r="BA156" s="29"/>
      <c r="BB156" s="29"/>
      <c r="BC156" s="29"/>
      <c r="BD156" s="29"/>
      <c r="BE156" s="29"/>
      <c r="BF156" s="29"/>
      <c r="BG156" s="29"/>
      <c r="BH156" s="29"/>
      <c r="BI156" s="29"/>
      <c r="BJ156" s="29"/>
      <c r="BK156" s="29"/>
      <c r="BL156" s="29"/>
      <c r="BM156" s="29"/>
      <c r="BN156" s="29"/>
      <c r="BO156" s="29"/>
      <c r="BP156" s="29"/>
      <c r="BQ156" s="29"/>
      <c r="BR156" s="29"/>
      <c r="BS156" s="29"/>
      <c r="BT156" s="29"/>
      <c r="BU156" s="29"/>
      <c r="BV156" s="29"/>
      <c r="BW156" s="29"/>
      <c r="BX156" s="29"/>
      <c r="BY156" s="29"/>
      <c r="BZ156" s="29"/>
      <c r="CA156" s="29"/>
      <c r="CB156" s="29"/>
      <c r="CC156" s="29"/>
      <c r="CD156" s="29"/>
      <c r="CE156" s="29"/>
      <c r="CF156" s="29"/>
      <c r="CG156" s="29"/>
      <c r="CH156" s="29"/>
      <c r="CI156" s="29"/>
      <c r="CJ156" s="29"/>
      <c r="CK156" s="29"/>
      <c r="CL156" s="29"/>
      <c r="CM156" s="29"/>
      <c r="CN156" s="29"/>
      <c r="CO156" s="29"/>
      <c r="CP156" s="29"/>
      <c r="CQ156" s="29"/>
      <c r="CR156" s="29"/>
      <c r="CS156" s="29"/>
      <c r="CT156" s="29"/>
      <c r="CU156" s="29"/>
      <c r="CV156" s="29"/>
      <c r="CW156" s="29"/>
      <c r="CX156" s="29"/>
      <c r="CY156" s="29"/>
      <c r="CZ156" s="29"/>
      <c r="DA156" s="29"/>
      <c r="DB156" s="29"/>
      <c r="DC156" s="29"/>
      <c r="DD156" s="29"/>
      <c r="DE156" s="29"/>
      <c r="DF156" s="29"/>
      <c r="DG156" s="29"/>
      <c r="DH156" s="29"/>
      <c r="DI156" s="29"/>
      <c r="DJ156" s="29"/>
      <c r="DK156" s="29"/>
      <c r="DL156" s="29"/>
      <c r="DM156" s="29"/>
      <c r="DN156" s="29"/>
      <c r="DO156" s="29"/>
      <c r="DP156" s="29"/>
      <c r="DQ156" s="29"/>
    </row>
    <row r="157" spans="1:121" ht="13.5" thickTop="1" x14ac:dyDescent="0.2">
      <c r="A157" s="1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F157" s="29"/>
      <c r="AG157" s="29"/>
      <c r="AH157" s="29"/>
      <c r="AI157" s="29"/>
      <c r="AJ157" s="29"/>
      <c r="AK157" s="29"/>
      <c r="AL157" s="29"/>
      <c r="AM157" s="29"/>
      <c r="AN157" s="29"/>
      <c r="AO157" s="29"/>
      <c r="AP157" s="29"/>
      <c r="AQ157" s="29"/>
      <c r="AR157" s="29"/>
      <c r="AS157" s="29"/>
      <c r="AT157" s="29"/>
      <c r="AU157" s="29"/>
      <c r="AV157" s="29"/>
      <c r="AW157" s="29"/>
      <c r="AX157" s="29"/>
      <c r="AY157" s="29"/>
      <c r="AZ157" s="29"/>
      <c r="BA157" s="29"/>
      <c r="BB157" s="29"/>
      <c r="BC157" s="29"/>
      <c r="BD157" s="29"/>
      <c r="BE157" s="29"/>
      <c r="BF157" s="29"/>
      <c r="BG157" s="29"/>
      <c r="BH157" s="29"/>
      <c r="BI157" s="29"/>
      <c r="BJ157" s="29"/>
      <c r="BK157" s="29"/>
      <c r="BL157" s="29"/>
      <c r="BM157" s="29"/>
      <c r="BN157" s="29"/>
      <c r="BO157" s="29"/>
      <c r="BP157" s="29"/>
      <c r="BQ157" s="29"/>
      <c r="BR157" s="29"/>
      <c r="BS157" s="29"/>
      <c r="BT157" s="29"/>
      <c r="BU157" s="29"/>
      <c r="BV157" s="29"/>
      <c r="BW157" s="29"/>
      <c r="BX157" s="29"/>
      <c r="BY157" s="29"/>
      <c r="BZ157" s="29"/>
      <c r="CA157" s="29"/>
      <c r="CB157" s="29"/>
      <c r="CC157" s="29"/>
      <c r="CD157" s="29"/>
      <c r="CE157" s="29"/>
      <c r="CF157" s="29"/>
      <c r="CG157" s="29"/>
      <c r="CH157" s="29"/>
      <c r="CI157" s="29"/>
      <c r="CJ157" s="29"/>
      <c r="CK157" s="29"/>
      <c r="CL157" s="29"/>
      <c r="CM157" s="29"/>
      <c r="CN157" s="29"/>
      <c r="CO157" s="29"/>
      <c r="CP157" s="29"/>
      <c r="CQ157" s="29"/>
      <c r="CR157" s="29"/>
      <c r="CS157" s="29"/>
      <c r="CT157" s="29"/>
      <c r="CU157" s="29"/>
      <c r="CV157" s="29"/>
      <c r="CW157" s="29"/>
      <c r="CX157" s="29"/>
      <c r="CY157" s="29"/>
      <c r="CZ157" s="29"/>
      <c r="DA157" s="29"/>
      <c r="DB157" s="29"/>
      <c r="DC157" s="29"/>
      <c r="DD157" s="29"/>
      <c r="DE157" s="29"/>
      <c r="DF157" s="29"/>
      <c r="DG157" s="29"/>
      <c r="DH157" s="29"/>
      <c r="DI157" s="29"/>
      <c r="DJ157" s="29"/>
      <c r="DK157" s="29"/>
      <c r="DL157" s="29"/>
      <c r="DM157" s="29"/>
      <c r="DN157" s="29"/>
      <c r="DO157" s="29"/>
      <c r="DP157" s="29"/>
      <c r="DQ157" s="29"/>
    </row>
    <row r="158" spans="1:121" x14ac:dyDescent="0.2">
      <c r="A158" s="1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F158" s="29"/>
      <c r="AG158" s="29"/>
      <c r="AH158" s="29"/>
      <c r="AI158" s="29"/>
      <c r="AJ158" s="29"/>
      <c r="AK158" s="29"/>
      <c r="AL158" s="29"/>
      <c r="AM158" s="29"/>
      <c r="AN158" s="29"/>
      <c r="AO158" s="29"/>
      <c r="AP158" s="29"/>
      <c r="AQ158" s="29"/>
      <c r="AR158" s="29"/>
      <c r="AS158" s="29"/>
      <c r="AT158" s="29"/>
      <c r="AU158" s="29"/>
      <c r="AV158" s="29"/>
      <c r="AW158" s="29"/>
      <c r="AX158" s="29"/>
      <c r="AY158" s="29"/>
      <c r="AZ158" s="29"/>
      <c r="BA158" s="29"/>
      <c r="BB158" s="29"/>
      <c r="BC158" s="29"/>
      <c r="BD158" s="29"/>
      <c r="BE158" s="29"/>
      <c r="BF158" s="29"/>
      <c r="BG158" s="29"/>
      <c r="BH158" s="29"/>
      <c r="BI158" s="29"/>
      <c r="BJ158" s="29"/>
      <c r="BK158" s="29"/>
      <c r="BL158" s="29"/>
      <c r="BM158" s="29"/>
      <c r="BN158" s="29"/>
      <c r="BO158" s="29"/>
      <c r="BP158" s="29"/>
      <c r="BQ158" s="29"/>
      <c r="BR158" s="29"/>
      <c r="BS158" s="29"/>
      <c r="BT158" s="29"/>
      <c r="BU158" s="29"/>
      <c r="BV158" s="29"/>
      <c r="BW158" s="29"/>
      <c r="BX158" s="29"/>
      <c r="BY158" s="29"/>
      <c r="BZ158" s="29"/>
      <c r="CA158" s="29"/>
      <c r="CB158" s="29"/>
      <c r="CC158" s="29"/>
      <c r="CD158" s="29"/>
      <c r="CE158" s="29"/>
      <c r="CF158" s="29"/>
      <c r="CG158" s="29"/>
      <c r="CH158" s="29"/>
      <c r="CI158" s="29"/>
      <c r="CJ158" s="29"/>
      <c r="CK158" s="29"/>
      <c r="CL158" s="29"/>
      <c r="CM158" s="29"/>
      <c r="CN158" s="29"/>
      <c r="CO158" s="29"/>
      <c r="CP158" s="29"/>
      <c r="CQ158" s="29"/>
      <c r="CR158" s="29"/>
      <c r="CS158" s="29"/>
      <c r="CT158" s="29"/>
      <c r="CU158" s="29"/>
      <c r="CV158" s="29"/>
      <c r="CW158" s="29"/>
      <c r="CX158" s="29"/>
      <c r="CY158" s="29"/>
      <c r="CZ158" s="29"/>
      <c r="DA158" s="29"/>
      <c r="DB158" s="29"/>
      <c r="DC158" s="29"/>
      <c r="DD158" s="29"/>
      <c r="DE158" s="29"/>
      <c r="DF158" s="29"/>
      <c r="DG158" s="29"/>
      <c r="DH158" s="29"/>
      <c r="DI158" s="29"/>
      <c r="DJ158" s="29"/>
      <c r="DK158" s="29"/>
      <c r="DL158" s="29"/>
      <c r="DM158" s="29"/>
      <c r="DN158" s="29"/>
      <c r="DO158" s="29"/>
      <c r="DP158" s="29"/>
      <c r="DQ158" s="29"/>
    </row>
    <row r="159" spans="1:121" x14ac:dyDescent="0.2">
      <c r="A159" s="1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F159" s="29"/>
      <c r="AG159" s="29"/>
      <c r="AH159" s="29"/>
      <c r="AI159" s="29"/>
      <c r="AJ159" s="29"/>
      <c r="AK159" s="29"/>
      <c r="AL159" s="29"/>
      <c r="AM159" s="29"/>
      <c r="AN159" s="29"/>
      <c r="AO159" s="29"/>
      <c r="AP159" s="29"/>
      <c r="AQ159" s="29"/>
      <c r="AR159" s="29"/>
      <c r="AS159" s="29"/>
      <c r="AT159" s="29"/>
      <c r="AU159" s="29"/>
      <c r="AV159" s="29"/>
      <c r="AW159" s="29"/>
      <c r="AX159" s="29"/>
      <c r="AY159" s="29"/>
      <c r="AZ159" s="29"/>
      <c r="BA159" s="29"/>
      <c r="BB159" s="29"/>
      <c r="BC159" s="29"/>
      <c r="BD159" s="29"/>
      <c r="BE159" s="29"/>
      <c r="BF159" s="29"/>
      <c r="BG159" s="29"/>
      <c r="BH159" s="29"/>
      <c r="BI159" s="29"/>
      <c r="BJ159" s="29"/>
      <c r="BK159" s="29"/>
      <c r="BL159" s="29"/>
      <c r="BM159" s="29"/>
      <c r="BN159" s="29"/>
      <c r="BO159" s="29"/>
      <c r="BP159" s="29"/>
      <c r="BQ159" s="29"/>
      <c r="BR159" s="29"/>
      <c r="BS159" s="29"/>
      <c r="BT159" s="29"/>
      <c r="BU159" s="29"/>
      <c r="BV159" s="29"/>
      <c r="BW159" s="29"/>
      <c r="BX159" s="29"/>
      <c r="BY159" s="29"/>
      <c r="BZ159" s="29"/>
      <c r="CA159" s="29"/>
      <c r="CB159" s="29"/>
      <c r="CC159" s="29"/>
      <c r="CD159" s="29"/>
      <c r="CE159" s="29"/>
      <c r="CF159" s="29"/>
      <c r="CG159" s="29"/>
      <c r="CH159" s="29"/>
      <c r="CI159" s="29"/>
      <c r="CJ159" s="29"/>
      <c r="CK159" s="29"/>
      <c r="CL159" s="29"/>
      <c r="CM159" s="29"/>
      <c r="CN159" s="29"/>
      <c r="CO159" s="29"/>
      <c r="CP159" s="29"/>
      <c r="CQ159" s="29"/>
      <c r="CR159" s="29"/>
      <c r="CS159" s="29"/>
      <c r="CT159" s="29"/>
      <c r="CU159" s="29"/>
      <c r="CV159" s="29"/>
      <c r="CW159" s="29"/>
      <c r="CX159" s="29"/>
      <c r="CY159" s="29"/>
      <c r="CZ159" s="29"/>
      <c r="DA159" s="29"/>
      <c r="DB159" s="29"/>
      <c r="DC159" s="29"/>
      <c r="DD159" s="29"/>
      <c r="DE159" s="29"/>
      <c r="DF159" s="29"/>
      <c r="DG159" s="29"/>
      <c r="DH159" s="29"/>
      <c r="DI159" s="29"/>
      <c r="DJ159" s="29"/>
      <c r="DK159" s="29"/>
      <c r="DL159" s="29"/>
      <c r="DM159" s="29"/>
      <c r="DN159" s="29"/>
      <c r="DO159" s="29"/>
      <c r="DP159" s="29"/>
      <c r="DQ159" s="29"/>
    </row>
    <row r="160" spans="1:121" x14ac:dyDescent="0.2">
      <c r="A160" s="1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1"/>
      <c r="AE160" s="21"/>
      <c r="AF160" s="21"/>
      <c r="AG160" s="21"/>
      <c r="AH160" s="21"/>
      <c r="AI160" s="27"/>
      <c r="AJ160" s="27"/>
      <c r="AK160" s="27"/>
      <c r="AL160" s="27"/>
      <c r="AM160" s="27"/>
      <c r="AN160" s="27"/>
      <c r="AO160" s="27"/>
      <c r="AP160" s="27"/>
      <c r="AQ160" s="27"/>
      <c r="AR160" s="27"/>
      <c r="AS160" s="27"/>
      <c r="AT160" s="27"/>
      <c r="AU160" s="27"/>
      <c r="AV160" s="27"/>
      <c r="AW160" s="27"/>
      <c r="AX160" s="27"/>
      <c r="AY160" s="27"/>
      <c r="AZ160" s="27"/>
      <c r="BA160" s="27"/>
      <c r="BB160" s="27"/>
      <c r="BC160" s="27"/>
      <c r="BD160" s="27"/>
      <c r="DF160" s="29"/>
      <c r="DG160" s="29"/>
      <c r="DH160" s="29"/>
      <c r="DI160" s="29"/>
      <c r="DJ160" s="29"/>
      <c r="DK160" s="29"/>
      <c r="DL160" s="29"/>
      <c r="DM160" s="29"/>
      <c r="DN160" s="29"/>
      <c r="DO160" s="29"/>
      <c r="DP160" s="29"/>
      <c r="DQ160" s="29"/>
    </row>
    <row r="161" spans="1:121" x14ac:dyDescent="0.2">
      <c r="A161" s="1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1"/>
      <c r="AE161" s="21"/>
      <c r="AF161" s="21"/>
      <c r="AG161" s="21"/>
      <c r="AH161" s="21"/>
      <c r="AI161" s="27"/>
      <c r="AJ161" s="27"/>
      <c r="AK161" s="27"/>
      <c r="AL161" s="27"/>
      <c r="AM161" s="27"/>
      <c r="AN161" s="27"/>
      <c r="AO161" s="27"/>
      <c r="AP161" s="27"/>
      <c r="AQ161" s="27"/>
      <c r="AR161" s="27"/>
      <c r="AS161" s="27"/>
      <c r="AT161" s="27"/>
      <c r="AU161" s="27"/>
      <c r="AV161" s="27"/>
      <c r="AW161" s="27"/>
      <c r="AX161" s="27"/>
      <c r="AY161" s="27"/>
      <c r="AZ161" s="27"/>
      <c r="BA161" s="27"/>
      <c r="BB161" s="27"/>
      <c r="BC161" s="27"/>
      <c r="BD161" s="27"/>
      <c r="DF161" s="29"/>
      <c r="DG161" s="29"/>
      <c r="DH161" s="29"/>
      <c r="DI161" s="29"/>
      <c r="DJ161" s="29"/>
      <c r="DK161" s="29"/>
      <c r="DL161" s="29"/>
      <c r="DM161" s="29"/>
      <c r="DN161" s="29"/>
      <c r="DO161" s="29"/>
      <c r="DP161" s="29"/>
      <c r="DQ161" s="29"/>
    </row>
    <row r="162" spans="1:121" x14ac:dyDescent="0.2">
      <c r="A162" s="1"/>
      <c r="C162" s="22"/>
      <c r="D162" s="22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  <c r="AA162" s="22"/>
      <c r="AB162" s="22"/>
      <c r="AC162" s="22"/>
      <c r="AD162" s="21"/>
      <c r="AE162" s="21"/>
      <c r="AF162" s="21"/>
      <c r="AG162" s="21"/>
      <c r="AH162" s="21"/>
      <c r="AI162" s="22"/>
      <c r="AJ162" s="22"/>
      <c r="AK162" s="22"/>
      <c r="AL162" s="22"/>
      <c r="AM162" s="22"/>
      <c r="AN162" s="22"/>
      <c r="AO162" s="22"/>
      <c r="AP162" s="22"/>
      <c r="AQ162" s="22"/>
      <c r="AR162" s="22"/>
      <c r="AS162" s="22"/>
      <c r="AT162" s="22"/>
      <c r="AU162" s="22"/>
      <c r="AV162" s="22"/>
      <c r="AW162" s="22"/>
      <c r="AX162" s="22"/>
      <c r="AY162" s="22"/>
      <c r="AZ162" s="22"/>
      <c r="BA162" s="22"/>
      <c r="BB162" s="22"/>
      <c r="BC162" s="22"/>
      <c r="BD162" s="22"/>
      <c r="BE162" s="29"/>
      <c r="BF162" s="29"/>
      <c r="BG162" s="29"/>
      <c r="BH162" s="29"/>
      <c r="BI162" s="29"/>
      <c r="BJ162" s="29"/>
      <c r="BK162" s="29"/>
      <c r="BL162" s="29"/>
      <c r="BM162" s="29"/>
      <c r="BN162" s="29"/>
      <c r="BO162" s="29"/>
      <c r="BP162" s="29"/>
      <c r="BQ162" s="29"/>
      <c r="BR162" s="29"/>
      <c r="BS162" s="29"/>
      <c r="BT162" s="29"/>
      <c r="BU162" s="29"/>
      <c r="BV162" s="29"/>
      <c r="BW162" s="29"/>
      <c r="BX162" s="29"/>
      <c r="BY162" s="29"/>
      <c r="BZ162" s="29"/>
      <c r="CA162" s="29"/>
      <c r="CB162" s="29"/>
      <c r="CC162" s="29"/>
      <c r="CD162" s="29"/>
      <c r="CE162" s="29"/>
      <c r="CF162" s="29"/>
      <c r="CG162" s="29"/>
      <c r="CH162" s="29"/>
      <c r="CI162" s="29"/>
      <c r="CJ162" s="29"/>
      <c r="CK162" s="29"/>
      <c r="CL162" s="29"/>
      <c r="CM162" s="29"/>
      <c r="CN162" s="29"/>
      <c r="CO162" s="29"/>
      <c r="CP162" s="29"/>
      <c r="CQ162" s="29"/>
      <c r="CR162" s="29"/>
      <c r="CS162" s="29"/>
      <c r="CT162" s="29"/>
      <c r="CU162" s="29"/>
      <c r="CV162" s="29"/>
      <c r="CW162" s="29"/>
      <c r="CX162" s="29"/>
      <c r="CY162" s="29"/>
      <c r="CZ162" s="29"/>
      <c r="DA162" s="29"/>
      <c r="DB162" s="29"/>
      <c r="DC162" s="29"/>
      <c r="DD162" s="29"/>
      <c r="DE162" s="29"/>
      <c r="DF162" s="29"/>
      <c r="DG162" s="29"/>
      <c r="DH162" s="29"/>
      <c r="DI162" s="29"/>
      <c r="DJ162" s="29"/>
      <c r="DK162" s="29"/>
      <c r="DL162" s="29"/>
      <c r="DM162" s="29"/>
      <c r="DN162" s="29"/>
      <c r="DO162" s="29"/>
      <c r="DP162" s="29"/>
      <c r="DQ162" s="29"/>
    </row>
    <row r="163" spans="1:121" x14ac:dyDescent="0.2">
      <c r="A163" s="1"/>
      <c r="C163" s="22"/>
      <c r="D163" s="22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  <c r="AA163" s="22"/>
      <c r="AB163" s="22"/>
      <c r="AC163" s="22"/>
      <c r="AD163" s="21"/>
      <c r="AE163" s="21"/>
      <c r="AF163" s="21"/>
      <c r="AG163" s="21"/>
      <c r="AH163" s="21"/>
      <c r="AI163" s="22"/>
      <c r="AJ163" s="22"/>
      <c r="AK163" s="22"/>
      <c r="AL163" s="22"/>
      <c r="AM163" s="22"/>
      <c r="AN163" s="22"/>
      <c r="AO163" s="22"/>
      <c r="AP163" s="22"/>
      <c r="AQ163" s="22"/>
      <c r="AR163" s="22"/>
      <c r="AS163" s="22"/>
      <c r="AT163" s="22"/>
      <c r="AU163" s="22"/>
      <c r="AV163" s="22"/>
      <c r="AW163" s="22"/>
      <c r="AX163" s="22"/>
      <c r="AY163" s="22"/>
      <c r="AZ163" s="22"/>
      <c r="BA163" s="22"/>
      <c r="BB163" s="22"/>
      <c r="BC163" s="22"/>
      <c r="BD163" s="22"/>
      <c r="BE163" s="29"/>
      <c r="BF163" s="29"/>
      <c r="BG163" s="29"/>
      <c r="BH163" s="29"/>
      <c r="BI163" s="29"/>
      <c r="BJ163" s="29"/>
      <c r="BK163" s="29"/>
      <c r="BL163" s="29"/>
      <c r="BM163" s="29"/>
      <c r="BN163" s="29"/>
      <c r="BO163" s="29"/>
      <c r="BP163" s="29"/>
      <c r="BQ163" s="29"/>
      <c r="BR163" s="29"/>
      <c r="BS163" s="29"/>
      <c r="BT163" s="29"/>
      <c r="BU163" s="29"/>
      <c r="BV163" s="29"/>
      <c r="BW163" s="29"/>
      <c r="BX163" s="29"/>
      <c r="BY163" s="29"/>
      <c r="BZ163" s="29"/>
      <c r="CA163" s="29"/>
      <c r="CB163" s="29"/>
      <c r="CC163" s="29"/>
      <c r="CD163" s="29"/>
      <c r="CE163" s="29"/>
      <c r="CF163" s="29"/>
      <c r="CG163" s="29"/>
      <c r="CH163" s="29"/>
      <c r="CI163" s="29"/>
      <c r="CJ163" s="29"/>
      <c r="CK163" s="29"/>
      <c r="CL163" s="29"/>
      <c r="CM163" s="29"/>
      <c r="CN163" s="29"/>
      <c r="CO163" s="29"/>
      <c r="CP163" s="29"/>
      <c r="CQ163" s="29"/>
      <c r="CR163" s="29"/>
      <c r="CS163" s="29"/>
      <c r="CT163" s="29"/>
      <c r="CU163" s="29"/>
      <c r="CV163" s="29"/>
      <c r="CW163" s="29"/>
      <c r="CX163" s="29"/>
      <c r="CY163" s="29"/>
      <c r="CZ163" s="29"/>
      <c r="DA163" s="29"/>
      <c r="DB163" s="29"/>
      <c r="DC163" s="29"/>
      <c r="DD163" s="29"/>
      <c r="DE163" s="29"/>
      <c r="DF163" s="29"/>
      <c r="DG163" s="29"/>
      <c r="DH163" s="29"/>
      <c r="DI163" s="29"/>
      <c r="DJ163" s="29"/>
      <c r="DK163" s="29"/>
      <c r="DL163" s="29"/>
      <c r="DM163" s="29"/>
      <c r="DN163" s="29"/>
      <c r="DO163" s="29"/>
      <c r="DP163" s="29"/>
      <c r="DQ163" s="29"/>
    </row>
    <row r="164" spans="1:121" x14ac:dyDescent="0.2">
      <c r="A164" s="1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21"/>
      <c r="DF164" s="29"/>
      <c r="DG164" s="29"/>
      <c r="DH164" s="29"/>
      <c r="DI164" s="29"/>
      <c r="DJ164" s="29"/>
      <c r="DK164" s="29"/>
      <c r="DL164" s="29"/>
      <c r="DM164" s="29"/>
      <c r="DN164" s="29"/>
      <c r="DO164" s="29"/>
      <c r="DP164" s="29"/>
      <c r="DQ164" s="29"/>
    </row>
    <row r="165" spans="1:121" x14ac:dyDescent="0.2">
      <c r="A165" s="1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21"/>
      <c r="DF165" s="29"/>
      <c r="DG165" s="29"/>
      <c r="DH165" s="29"/>
      <c r="DI165" s="29"/>
      <c r="DJ165" s="29"/>
      <c r="DK165" s="29"/>
      <c r="DL165" s="29"/>
      <c r="DM165" s="29"/>
      <c r="DN165" s="29"/>
      <c r="DO165" s="29"/>
      <c r="DP165" s="29"/>
      <c r="DQ165" s="29"/>
    </row>
    <row r="166" spans="1:121" x14ac:dyDescent="0.2">
      <c r="A166" s="1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F166" s="29"/>
      <c r="AG166" s="29"/>
      <c r="AH166" s="29"/>
      <c r="AI166" s="29"/>
      <c r="AJ166" s="29"/>
      <c r="AK166" s="29"/>
      <c r="AL166" s="29"/>
      <c r="AM166" s="29"/>
      <c r="AN166" s="29"/>
      <c r="AO166" s="29"/>
      <c r="AP166" s="29"/>
      <c r="AQ166" s="29"/>
      <c r="AR166" s="29"/>
      <c r="AS166" s="29"/>
      <c r="AT166" s="29"/>
      <c r="AU166" s="29"/>
      <c r="AV166" s="29"/>
      <c r="AW166" s="29"/>
      <c r="AX166" s="29"/>
      <c r="AY166" s="29"/>
      <c r="AZ166" s="29"/>
      <c r="BA166" s="29"/>
      <c r="BB166" s="29"/>
      <c r="BC166" s="29"/>
      <c r="BD166" s="29"/>
      <c r="BE166" s="29"/>
      <c r="BF166" s="29"/>
      <c r="BG166" s="29"/>
      <c r="BH166" s="29"/>
      <c r="BI166" s="29"/>
      <c r="BJ166" s="29"/>
      <c r="BK166" s="29"/>
      <c r="BL166" s="29"/>
      <c r="BM166" s="29"/>
      <c r="BN166" s="29"/>
      <c r="BO166" s="29"/>
      <c r="BP166" s="29"/>
      <c r="BQ166" s="29"/>
      <c r="BR166" s="29"/>
      <c r="BS166" s="29"/>
      <c r="BT166" s="29"/>
      <c r="BU166" s="29"/>
      <c r="BV166" s="29"/>
      <c r="BW166" s="29"/>
      <c r="BX166" s="29"/>
      <c r="BY166" s="29"/>
      <c r="BZ166" s="29"/>
      <c r="CA166" s="29"/>
      <c r="CB166" s="29"/>
      <c r="CC166" s="29"/>
      <c r="CD166" s="29"/>
      <c r="CE166" s="29"/>
      <c r="CF166" s="29"/>
      <c r="CG166" s="29"/>
      <c r="CH166" s="29"/>
      <c r="CI166" s="29"/>
      <c r="CJ166" s="29"/>
      <c r="CK166" s="29"/>
      <c r="CL166" s="29"/>
      <c r="CM166" s="29"/>
      <c r="CN166" s="29"/>
      <c r="CO166" s="29"/>
      <c r="CP166" s="29"/>
      <c r="CQ166" s="29"/>
      <c r="CR166" s="29"/>
      <c r="CS166" s="29"/>
      <c r="CT166" s="29"/>
      <c r="CU166" s="29"/>
      <c r="CV166" s="29"/>
      <c r="CW166" s="29"/>
      <c r="CX166" s="29"/>
      <c r="CY166" s="29"/>
      <c r="CZ166" s="29"/>
      <c r="DA166" s="29"/>
      <c r="DB166" s="29"/>
      <c r="DC166" s="29"/>
      <c r="DD166" s="29"/>
      <c r="DE166" s="29"/>
      <c r="DF166" s="29"/>
      <c r="DG166" s="29"/>
      <c r="DH166" s="29"/>
      <c r="DI166" s="29"/>
      <c r="DJ166" s="29"/>
      <c r="DK166" s="29"/>
      <c r="DL166" s="29"/>
      <c r="DM166" s="29"/>
      <c r="DN166" s="29"/>
      <c r="DO166" s="29"/>
      <c r="DP166" s="29"/>
      <c r="DQ166" s="29"/>
    </row>
    <row r="167" spans="1:121" x14ac:dyDescent="0.2">
      <c r="A167" s="1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F167" s="29"/>
      <c r="AG167" s="29"/>
      <c r="AH167" s="29"/>
      <c r="AI167" s="29"/>
      <c r="AJ167" s="29"/>
      <c r="AK167" s="29"/>
      <c r="AL167" s="29"/>
      <c r="AM167" s="29"/>
      <c r="AN167" s="29"/>
      <c r="AO167" s="29"/>
      <c r="AP167" s="29"/>
      <c r="AQ167" s="29"/>
      <c r="AR167" s="29"/>
      <c r="AS167" s="29"/>
      <c r="AT167" s="29"/>
      <c r="AU167" s="29"/>
      <c r="AV167" s="29"/>
      <c r="AW167" s="29"/>
      <c r="AX167" s="29"/>
      <c r="AY167" s="29"/>
      <c r="AZ167" s="29"/>
      <c r="BA167" s="29"/>
      <c r="BB167" s="29"/>
      <c r="BC167" s="29"/>
      <c r="BD167" s="29"/>
      <c r="BE167" s="29"/>
      <c r="BF167" s="29"/>
      <c r="BG167" s="29"/>
      <c r="BH167" s="29"/>
      <c r="BI167" s="29"/>
      <c r="BJ167" s="29"/>
      <c r="BK167" s="29"/>
      <c r="BL167" s="29"/>
      <c r="BM167" s="29"/>
      <c r="BN167" s="29"/>
      <c r="BO167" s="29"/>
      <c r="BP167" s="29"/>
      <c r="BQ167" s="29"/>
      <c r="BR167" s="29"/>
      <c r="BS167" s="29"/>
      <c r="BT167" s="29"/>
      <c r="BU167" s="29"/>
      <c r="BV167" s="29"/>
      <c r="BW167" s="29"/>
      <c r="BX167" s="29"/>
      <c r="BY167" s="29"/>
      <c r="BZ167" s="29"/>
      <c r="CA167" s="29"/>
      <c r="CB167" s="29"/>
      <c r="CC167" s="29"/>
      <c r="CD167" s="29"/>
      <c r="CE167" s="29"/>
      <c r="CF167" s="29"/>
      <c r="CG167" s="29"/>
      <c r="CH167" s="29"/>
      <c r="CI167" s="29"/>
      <c r="CJ167" s="29"/>
      <c r="CK167" s="29"/>
      <c r="CL167" s="29"/>
      <c r="CM167" s="29"/>
      <c r="CN167" s="29"/>
      <c r="CO167" s="29"/>
      <c r="CP167" s="29"/>
      <c r="CQ167" s="29"/>
      <c r="CR167" s="29"/>
      <c r="CS167" s="29"/>
      <c r="CT167" s="29"/>
      <c r="CU167" s="29"/>
      <c r="CV167" s="29"/>
      <c r="CW167" s="29"/>
      <c r="CX167" s="29"/>
      <c r="CY167" s="29"/>
      <c r="CZ167" s="29"/>
      <c r="DA167" s="29"/>
      <c r="DB167" s="29"/>
      <c r="DC167" s="29"/>
      <c r="DD167" s="29"/>
      <c r="DE167" s="29"/>
      <c r="DF167" s="29"/>
      <c r="DG167" s="29"/>
      <c r="DH167" s="29"/>
      <c r="DI167" s="29"/>
      <c r="DJ167" s="29"/>
      <c r="DK167" s="29"/>
      <c r="DL167" s="29"/>
      <c r="DM167" s="29"/>
      <c r="DN167" s="29"/>
      <c r="DO167" s="29"/>
      <c r="DP167" s="29"/>
      <c r="DQ167" s="29"/>
    </row>
    <row r="168" spans="1:121" x14ac:dyDescent="0.2">
      <c r="A168" s="1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F168" s="29"/>
      <c r="AG168" s="29"/>
      <c r="AH168" s="29"/>
      <c r="AI168" s="29"/>
      <c r="AJ168" s="29"/>
      <c r="AK168" s="29"/>
      <c r="AL168" s="29"/>
      <c r="AM168" s="29"/>
      <c r="AN168" s="29"/>
      <c r="AO168" s="29"/>
      <c r="AP168" s="29"/>
      <c r="AQ168" s="29"/>
      <c r="AR168" s="29"/>
      <c r="AS168" s="29"/>
      <c r="AT168" s="29"/>
      <c r="AU168" s="29"/>
      <c r="AV168" s="29"/>
      <c r="AW168" s="29"/>
      <c r="AX168" s="29"/>
      <c r="AY168" s="29"/>
      <c r="AZ168" s="29"/>
      <c r="BA168" s="29"/>
      <c r="BB168" s="29"/>
      <c r="BC168" s="29"/>
      <c r="BD168" s="29"/>
      <c r="BE168" s="29"/>
      <c r="BF168" s="29"/>
      <c r="BG168" s="29"/>
      <c r="BH168" s="29"/>
      <c r="BI168" s="29"/>
      <c r="BJ168" s="29"/>
      <c r="BK168" s="29"/>
      <c r="BL168" s="29"/>
      <c r="BM168" s="29"/>
      <c r="BN168" s="29"/>
      <c r="BO168" s="29"/>
      <c r="BP168" s="29"/>
      <c r="BQ168" s="29"/>
      <c r="BR168" s="29"/>
      <c r="BS168" s="29"/>
      <c r="BT168" s="29"/>
      <c r="BU168" s="29"/>
      <c r="BV168" s="29"/>
      <c r="BW168" s="29"/>
      <c r="BX168" s="29"/>
      <c r="BY168" s="29"/>
      <c r="BZ168" s="29"/>
      <c r="CA168" s="29"/>
      <c r="CB168" s="29"/>
      <c r="CC168" s="29"/>
      <c r="CD168" s="29"/>
      <c r="CE168" s="29"/>
      <c r="CF168" s="29"/>
      <c r="CG168" s="29"/>
      <c r="CH168" s="29"/>
      <c r="CI168" s="29"/>
      <c r="CJ168" s="29"/>
      <c r="CK168" s="29"/>
      <c r="CL168" s="29"/>
      <c r="CM168" s="29"/>
      <c r="CN168" s="29"/>
      <c r="CO168" s="29"/>
      <c r="CP168" s="29"/>
      <c r="CQ168" s="29"/>
      <c r="CR168" s="29"/>
      <c r="CS168" s="29"/>
      <c r="CT168" s="29"/>
      <c r="CU168" s="29"/>
      <c r="CV168" s="29"/>
      <c r="CW168" s="29"/>
      <c r="CX168" s="29"/>
      <c r="CY168" s="29"/>
      <c r="CZ168" s="29"/>
      <c r="DA168" s="29"/>
      <c r="DB168" s="29"/>
      <c r="DC168" s="29"/>
      <c r="DD168" s="29"/>
      <c r="DE168" s="29"/>
      <c r="DF168" s="29"/>
      <c r="DG168" s="29"/>
      <c r="DH168" s="29"/>
      <c r="DI168" s="29"/>
      <c r="DJ168" s="29"/>
      <c r="DK168" s="29"/>
      <c r="DL168" s="29"/>
      <c r="DM168" s="29"/>
      <c r="DN168" s="29"/>
      <c r="DO168" s="29"/>
      <c r="DP168" s="29"/>
      <c r="DQ168" s="29"/>
    </row>
    <row r="169" spans="1:121" x14ac:dyDescent="0.2">
      <c r="A169" s="1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F169" s="29"/>
      <c r="AG169" s="29"/>
      <c r="AH169" s="29"/>
      <c r="AI169" s="29"/>
      <c r="AJ169" s="29"/>
      <c r="AK169" s="29"/>
      <c r="AL169" s="29"/>
      <c r="AM169" s="29"/>
      <c r="AN169" s="29"/>
      <c r="AO169" s="29"/>
      <c r="AP169" s="29"/>
      <c r="AQ169" s="29"/>
      <c r="AR169" s="29"/>
      <c r="AS169" s="29"/>
      <c r="AT169" s="29"/>
      <c r="AU169" s="29"/>
      <c r="AV169" s="29"/>
      <c r="AW169" s="29"/>
      <c r="AX169" s="29"/>
      <c r="AY169" s="29"/>
      <c r="AZ169" s="29"/>
      <c r="BA169" s="29"/>
      <c r="BB169" s="29"/>
      <c r="BC169" s="29"/>
      <c r="BD169" s="29"/>
      <c r="BE169" s="29"/>
      <c r="BF169" s="29"/>
      <c r="BG169" s="29"/>
      <c r="BH169" s="29"/>
      <c r="BI169" s="29"/>
      <c r="BJ169" s="29"/>
      <c r="BK169" s="29"/>
      <c r="BL169" s="29"/>
      <c r="BM169" s="29"/>
      <c r="BN169" s="29"/>
      <c r="BO169" s="29"/>
      <c r="BP169" s="29"/>
      <c r="BQ169" s="29"/>
      <c r="BR169" s="29"/>
      <c r="BS169" s="29"/>
      <c r="BT169" s="29"/>
      <c r="BU169" s="29"/>
      <c r="BV169" s="29"/>
      <c r="BW169" s="29"/>
      <c r="BX169" s="29"/>
      <c r="BY169" s="29"/>
      <c r="BZ169" s="29"/>
      <c r="CA169" s="29"/>
      <c r="CB169" s="29"/>
      <c r="CC169" s="29"/>
      <c r="CD169" s="29"/>
      <c r="CE169" s="29"/>
      <c r="CF169" s="29"/>
      <c r="CG169" s="29"/>
      <c r="CH169" s="29"/>
      <c r="CI169" s="29"/>
      <c r="CJ169" s="29"/>
      <c r="CK169" s="29"/>
      <c r="CL169" s="29"/>
      <c r="CM169" s="29"/>
      <c r="CN169" s="29"/>
      <c r="CO169" s="29"/>
      <c r="CP169" s="29"/>
      <c r="CQ169" s="29"/>
      <c r="CR169" s="29"/>
      <c r="CS169" s="29"/>
      <c r="CT169" s="29"/>
      <c r="CU169" s="29"/>
      <c r="CV169" s="29"/>
      <c r="CW169" s="29"/>
      <c r="CX169" s="29"/>
      <c r="CY169" s="29"/>
      <c r="CZ169" s="29"/>
      <c r="DA169" s="29"/>
      <c r="DB169" s="29"/>
      <c r="DC169" s="29"/>
      <c r="DD169" s="29"/>
      <c r="DE169" s="29"/>
      <c r="DF169" s="29"/>
      <c r="DG169" s="29"/>
      <c r="DH169" s="29"/>
      <c r="DI169" s="29"/>
      <c r="DJ169" s="29"/>
      <c r="DK169" s="29"/>
      <c r="DL169" s="29"/>
      <c r="DM169" s="29"/>
      <c r="DN169" s="29"/>
      <c r="DO169" s="29"/>
      <c r="DP169" s="29"/>
      <c r="DQ169" s="29"/>
    </row>
    <row r="170" spans="1:121" x14ac:dyDescent="0.2">
      <c r="A170" s="1"/>
      <c r="C170" s="29"/>
      <c r="D170" s="29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F170" s="29"/>
      <c r="AG170" s="29"/>
      <c r="AH170" s="29"/>
      <c r="AI170" s="29"/>
      <c r="AJ170" s="29"/>
      <c r="AK170" s="29"/>
      <c r="AL170" s="29"/>
      <c r="AM170" s="29"/>
      <c r="AN170" s="29"/>
      <c r="AO170" s="29"/>
      <c r="AP170" s="29"/>
      <c r="AQ170" s="29"/>
      <c r="AR170" s="29"/>
      <c r="AS170" s="29"/>
      <c r="AT170" s="29"/>
      <c r="AU170" s="29"/>
      <c r="AV170" s="29"/>
      <c r="AW170" s="29"/>
      <c r="AX170" s="29"/>
      <c r="AY170" s="29"/>
      <c r="AZ170" s="29"/>
      <c r="BA170" s="29"/>
      <c r="BB170" s="29"/>
      <c r="BC170" s="29"/>
      <c r="BD170" s="29"/>
      <c r="BE170" s="29"/>
      <c r="BF170" s="29"/>
      <c r="BG170" s="29"/>
      <c r="BH170" s="29"/>
      <c r="BI170" s="29"/>
      <c r="BJ170" s="29"/>
      <c r="BK170" s="29"/>
      <c r="BL170" s="29"/>
      <c r="BM170" s="29"/>
      <c r="BN170" s="29"/>
      <c r="BO170" s="29"/>
      <c r="BP170" s="29"/>
      <c r="BQ170" s="29"/>
      <c r="BR170" s="29"/>
      <c r="BS170" s="29"/>
      <c r="BT170" s="29"/>
      <c r="BU170" s="29"/>
      <c r="BV170" s="29"/>
      <c r="BW170" s="29"/>
      <c r="BX170" s="29"/>
      <c r="BY170" s="29"/>
      <c r="BZ170" s="29"/>
      <c r="CA170" s="29"/>
      <c r="CB170" s="29"/>
      <c r="CC170" s="29"/>
      <c r="CD170" s="29"/>
      <c r="CE170" s="29"/>
      <c r="CF170" s="29"/>
      <c r="CG170" s="29"/>
      <c r="CH170" s="29"/>
      <c r="CI170" s="29"/>
      <c r="CJ170" s="29"/>
      <c r="CK170" s="29"/>
      <c r="CL170" s="29"/>
      <c r="CM170" s="29"/>
      <c r="CN170" s="29"/>
      <c r="CO170" s="29"/>
      <c r="CP170" s="29"/>
      <c r="CQ170" s="29"/>
      <c r="CR170" s="29"/>
      <c r="CS170" s="29"/>
      <c r="CT170" s="29"/>
      <c r="CU170" s="29"/>
      <c r="CV170" s="29"/>
      <c r="CW170" s="29"/>
      <c r="CX170" s="29"/>
      <c r="CY170" s="29"/>
      <c r="CZ170" s="29"/>
      <c r="DA170" s="29"/>
      <c r="DB170" s="29"/>
      <c r="DC170" s="29"/>
      <c r="DD170" s="29"/>
      <c r="DE170" s="29"/>
      <c r="DF170" s="29"/>
      <c r="DG170" s="29"/>
      <c r="DH170" s="29"/>
      <c r="DI170" s="29"/>
      <c r="DJ170" s="29"/>
      <c r="DK170" s="29"/>
      <c r="DL170" s="29"/>
      <c r="DM170" s="29"/>
      <c r="DN170" s="29"/>
      <c r="DO170" s="29"/>
      <c r="DP170" s="29"/>
      <c r="DQ170" s="29"/>
    </row>
    <row r="171" spans="1:121" x14ac:dyDescent="0.2">
      <c r="A171" s="1"/>
      <c r="C171" s="29"/>
      <c r="D171" s="29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  <c r="P171" s="29"/>
      <c r="Q171" s="29"/>
      <c r="R171" s="29"/>
      <c r="S171" s="29"/>
      <c r="T171" s="29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F171" s="29"/>
      <c r="AG171" s="29"/>
      <c r="AH171" s="29"/>
      <c r="AI171" s="29"/>
      <c r="AJ171" s="29"/>
      <c r="AK171" s="29"/>
      <c r="AL171" s="29"/>
      <c r="AM171" s="29"/>
      <c r="AN171" s="29"/>
      <c r="AO171" s="29"/>
      <c r="AP171" s="29"/>
      <c r="AQ171" s="29"/>
      <c r="AR171" s="29"/>
      <c r="AS171" s="29"/>
      <c r="AT171" s="29"/>
      <c r="AU171" s="29"/>
      <c r="AV171" s="29"/>
      <c r="AW171" s="29"/>
      <c r="AX171" s="29"/>
      <c r="AY171" s="29"/>
      <c r="AZ171" s="29"/>
      <c r="BA171" s="29"/>
      <c r="BB171" s="29"/>
      <c r="BC171" s="29"/>
      <c r="BD171" s="29"/>
      <c r="BE171" s="29"/>
      <c r="BF171" s="29"/>
      <c r="BG171" s="29"/>
      <c r="BH171" s="29"/>
      <c r="BI171" s="29"/>
      <c r="BJ171" s="29"/>
      <c r="BK171" s="29"/>
      <c r="BL171" s="29"/>
      <c r="BM171" s="29"/>
      <c r="BN171" s="29"/>
      <c r="BO171" s="29"/>
      <c r="BP171" s="29"/>
      <c r="BQ171" s="29"/>
      <c r="BR171" s="29"/>
      <c r="BS171" s="29"/>
      <c r="BT171" s="29"/>
      <c r="BU171" s="29"/>
      <c r="BV171" s="29"/>
      <c r="BW171" s="29"/>
      <c r="BX171" s="29"/>
      <c r="BY171" s="29"/>
      <c r="BZ171" s="29"/>
      <c r="CA171" s="29"/>
      <c r="CB171" s="29"/>
      <c r="CC171" s="29"/>
      <c r="CD171" s="29"/>
      <c r="CE171" s="29"/>
      <c r="CF171" s="29"/>
      <c r="CG171" s="29"/>
      <c r="CH171" s="29"/>
      <c r="CI171" s="29"/>
      <c r="CJ171" s="29"/>
      <c r="CK171" s="29"/>
      <c r="CL171" s="29"/>
      <c r="CM171" s="29"/>
      <c r="CN171" s="29"/>
      <c r="CO171" s="29"/>
      <c r="CP171" s="29"/>
      <c r="CQ171" s="29"/>
      <c r="CR171" s="29"/>
      <c r="CS171" s="29"/>
      <c r="CT171" s="29"/>
      <c r="CU171" s="29"/>
      <c r="CV171" s="29"/>
      <c r="CW171" s="29"/>
      <c r="CX171" s="29"/>
      <c r="CY171" s="29"/>
      <c r="CZ171" s="29"/>
      <c r="DA171" s="29"/>
      <c r="DB171" s="29"/>
      <c r="DC171" s="29"/>
      <c r="DD171" s="29"/>
      <c r="DE171" s="29"/>
      <c r="DF171" s="29"/>
      <c r="DG171" s="29"/>
      <c r="DH171" s="29"/>
      <c r="DI171" s="29"/>
      <c r="DJ171" s="29"/>
      <c r="DK171" s="29"/>
      <c r="DL171" s="29"/>
      <c r="DM171" s="29"/>
      <c r="DN171" s="29"/>
      <c r="DO171" s="29"/>
      <c r="DP171" s="29"/>
      <c r="DQ171" s="29"/>
    </row>
    <row r="172" spans="1:121" x14ac:dyDescent="0.2">
      <c r="A172" s="1"/>
      <c r="C172" s="29"/>
      <c r="D172" s="29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F172" s="29"/>
      <c r="AG172" s="29"/>
      <c r="AH172" s="29"/>
      <c r="AI172" s="29"/>
      <c r="AJ172" s="29"/>
      <c r="AK172" s="29"/>
      <c r="AL172" s="29"/>
      <c r="AM172" s="29"/>
      <c r="AN172" s="29"/>
      <c r="AO172" s="29"/>
      <c r="AP172" s="29"/>
      <c r="AQ172" s="29"/>
      <c r="AR172" s="29"/>
      <c r="AS172" s="29"/>
      <c r="AT172" s="29"/>
      <c r="AU172" s="29"/>
      <c r="AV172" s="29"/>
      <c r="AW172" s="29"/>
      <c r="AX172" s="29"/>
      <c r="AY172" s="29"/>
      <c r="AZ172" s="29"/>
      <c r="BA172" s="29"/>
      <c r="BB172" s="29"/>
      <c r="BC172" s="29"/>
      <c r="BD172" s="29"/>
      <c r="BE172" s="29"/>
      <c r="BF172" s="29"/>
      <c r="BG172" s="29"/>
      <c r="BH172" s="29"/>
      <c r="BI172" s="29"/>
      <c r="BJ172" s="29"/>
      <c r="BK172" s="29"/>
      <c r="BL172" s="29"/>
      <c r="BM172" s="29"/>
      <c r="BN172" s="29"/>
      <c r="BO172" s="29"/>
      <c r="BP172" s="29"/>
      <c r="BQ172" s="29"/>
      <c r="BR172" s="29"/>
      <c r="BS172" s="29"/>
      <c r="BT172" s="29"/>
      <c r="BU172" s="29"/>
      <c r="BV172" s="29"/>
      <c r="BW172" s="29"/>
      <c r="BX172" s="29"/>
      <c r="BY172" s="29"/>
      <c r="BZ172" s="29"/>
      <c r="CA172" s="29"/>
      <c r="CB172" s="29"/>
      <c r="CC172" s="29"/>
      <c r="CD172" s="29"/>
      <c r="CE172" s="29"/>
      <c r="CF172" s="29"/>
      <c r="CG172" s="29"/>
      <c r="CH172" s="29"/>
      <c r="CI172" s="29"/>
      <c r="CJ172" s="29"/>
      <c r="CK172" s="29"/>
      <c r="CL172" s="29"/>
      <c r="CM172" s="29"/>
      <c r="CN172" s="29"/>
      <c r="CO172" s="29"/>
      <c r="CP172" s="29"/>
      <c r="CQ172" s="29"/>
      <c r="CR172" s="29"/>
      <c r="CS172" s="29"/>
      <c r="CT172" s="29"/>
      <c r="CU172" s="29"/>
      <c r="CV172" s="29"/>
      <c r="CW172" s="29"/>
      <c r="CX172" s="29"/>
      <c r="CY172" s="29"/>
      <c r="CZ172" s="29"/>
      <c r="DA172" s="29"/>
      <c r="DB172" s="29"/>
      <c r="DC172" s="29"/>
      <c r="DD172" s="29"/>
      <c r="DE172" s="29"/>
      <c r="DF172" s="29"/>
      <c r="DG172" s="29"/>
      <c r="DH172" s="29"/>
      <c r="DI172" s="29"/>
      <c r="DJ172" s="29"/>
      <c r="DK172" s="29"/>
      <c r="DL172" s="29"/>
      <c r="DM172" s="29"/>
      <c r="DN172" s="29"/>
      <c r="DO172" s="29"/>
      <c r="DP172" s="29"/>
      <c r="DQ172" s="29"/>
    </row>
    <row r="173" spans="1:121" x14ac:dyDescent="0.2">
      <c r="A173" s="1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F173" s="29"/>
      <c r="AG173" s="29"/>
      <c r="AH173" s="29"/>
      <c r="AI173" s="29"/>
      <c r="AJ173" s="29"/>
      <c r="AK173" s="29"/>
      <c r="AL173" s="29"/>
      <c r="AM173" s="29"/>
      <c r="AN173" s="29"/>
      <c r="AO173" s="29"/>
      <c r="AP173" s="29"/>
      <c r="AQ173" s="29"/>
      <c r="AR173" s="29"/>
      <c r="AS173" s="29"/>
      <c r="AT173" s="29"/>
      <c r="AU173" s="29"/>
      <c r="AV173" s="29"/>
      <c r="AW173" s="29"/>
      <c r="AX173" s="29"/>
      <c r="AY173" s="29"/>
      <c r="AZ173" s="29"/>
      <c r="BA173" s="29"/>
      <c r="BB173" s="29"/>
      <c r="BC173" s="29"/>
      <c r="BD173" s="29"/>
      <c r="BE173" s="29"/>
      <c r="BF173" s="29"/>
      <c r="BG173" s="29"/>
      <c r="BH173" s="29"/>
      <c r="BI173" s="29"/>
      <c r="BJ173" s="29"/>
      <c r="BK173" s="29"/>
      <c r="BL173" s="29"/>
      <c r="BM173" s="29"/>
      <c r="BN173" s="29"/>
      <c r="BO173" s="29"/>
      <c r="BP173" s="29"/>
      <c r="BQ173" s="29"/>
      <c r="BR173" s="29"/>
      <c r="BS173" s="29"/>
      <c r="BT173" s="29"/>
      <c r="BU173" s="29"/>
      <c r="BV173" s="29"/>
      <c r="BW173" s="29"/>
      <c r="BX173" s="29"/>
      <c r="BY173" s="29"/>
      <c r="BZ173" s="29"/>
      <c r="CA173" s="29"/>
      <c r="CB173" s="29"/>
      <c r="CC173" s="29"/>
      <c r="CD173" s="29"/>
      <c r="CE173" s="29"/>
      <c r="CF173" s="29"/>
      <c r="CG173" s="29"/>
      <c r="CH173" s="29"/>
      <c r="CI173" s="29"/>
      <c r="CJ173" s="29"/>
      <c r="CK173" s="29"/>
      <c r="CL173" s="29"/>
      <c r="CM173" s="29"/>
      <c r="CN173" s="29"/>
      <c r="CO173" s="29"/>
      <c r="CP173" s="29"/>
      <c r="CQ173" s="29"/>
      <c r="CR173" s="29"/>
      <c r="CS173" s="29"/>
      <c r="CT173" s="29"/>
      <c r="CU173" s="29"/>
      <c r="CV173" s="29"/>
      <c r="CW173" s="29"/>
      <c r="CX173" s="29"/>
      <c r="CY173" s="29"/>
      <c r="CZ173" s="29"/>
      <c r="DA173" s="29"/>
      <c r="DB173" s="29"/>
      <c r="DC173" s="29"/>
      <c r="DD173" s="29"/>
      <c r="DE173" s="29"/>
      <c r="DF173" s="29"/>
      <c r="DG173" s="29"/>
      <c r="DH173" s="29"/>
      <c r="DI173" s="29"/>
      <c r="DJ173" s="29"/>
      <c r="DK173" s="29"/>
      <c r="DL173" s="29"/>
      <c r="DM173" s="29"/>
      <c r="DN173" s="29"/>
      <c r="DO173" s="29"/>
      <c r="DP173" s="29"/>
      <c r="DQ173" s="29"/>
    </row>
    <row r="174" spans="1:121" x14ac:dyDescent="0.2">
      <c r="A174" s="1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F174" s="29"/>
      <c r="AG174" s="29"/>
      <c r="AH174" s="29"/>
      <c r="AI174" s="29"/>
      <c r="AJ174" s="29"/>
      <c r="AK174" s="29"/>
      <c r="AL174" s="29"/>
      <c r="AM174" s="29"/>
      <c r="AN174" s="29"/>
      <c r="AO174" s="29"/>
      <c r="AP174" s="29"/>
      <c r="AQ174" s="29"/>
      <c r="AR174" s="29"/>
      <c r="AS174" s="29"/>
      <c r="AT174" s="29"/>
      <c r="AU174" s="29"/>
      <c r="AV174" s="29"/>
      <c r="AW174" s="29"/>
      <c r="AX174" s="29"/>
      <c r="AY174" s="29"/>
      <c r="AZ174" s="29"/>
      <c r="BA174" s="29"/>
      <c r="BB174" s="29"/>
      <c r="BC174" s="29"/>
      <c r="BD174" s="29"/>
      <c r="BE174" s="29"/>
      <c r="BF174" s="29"/>
      <c r="BG174" s="29"/>
      <c r="BH174" s="29"/>
      <c r="BI174" s="29"/>
      <c r="BJ174" s="29"/>
      <c r="BK174" s="29"/>
      <c r="BL174" s="29"/>
      <c r="BM174" s="29"/>
      <c r="BN174" s="29"/>
      <c r="BO174" s="29"/>
      <c r="BP174" s="29"/>
      <c r="BQ174" s="29"/>
      <c r="BR174" s="29"/>
      <c r="BS174" s="29"/>
      <c r="BT174" s="29"/>
      <c r="BU174" s="29"/>
      <c r="BV174" s="29"/>
      <c r="BW174" s="29"/>
      <c r="BX174" s="29"/>
      <c r="BY174" s="29"/>
      <c r="BZ174" s="29"/>
      <c r="CA174" s="29"/>
      <c r="CB174" s="29"/>
      <c r="CC174" s="29"/>
      <c r="CD174" s="29"/>
      <c r="CE174" s="29"/>
      <c r="CF174" s="29"/>
      <c r="CG174" s="29"/>
      <c r="CH174" s="29"/>
      <c r="CI174" s="29"/>
      <c r="CJ174" s="29"/>
      <c r="CK174" s="29"/>
      <c r="CL174" s="29"/>
      <c r="CM174" s="29"/>
      <c r="CN174" s="29"/>
      <c r="CO174" s="29"/>
      <c r="CP174" s="29"/>
      <c r="CQ174" s="29"/>
      <c r="CR174" s="29"/>
      <c r="CS174" s="29"/>
      <c r="CT174" s="29"/>
      <c r="CU174" s="29"/>
      <c r="CV174" s="29"/>
      <c r="CW174" s="29"/>
      <c r="CX174" s="29"/>
      <c r="CY174" s="29"/>
      <c r="CZ174" s="29"/>
      <c r="DA174" s="29"/>
      <c r="DB174" s="29"/>
      <c r="DC174" s="29"/>
      <c r="DD174" s="29"/>
      <c r="DE174" s="29"/>
      <c r="DF174" s="29"/>
      <c r="DG174" s="29"/>
      <c r="DH174" s="29"/>
      <c r="DI174" s="29"/>
      <c r="DJ174" s="29"/>
      <c r="DK174" s="29"/>
      <c r="DL174" s="29"/>
      <c r="DM174" s="29"/>
      <c r="DN174" s="29"/>
      <c r="DO174" s="29"/>
      <c r="DP174" s="29"/>
      <c r="DQ174" s="29"/>
    </row>
    <row r="175" spans="1:121" x14ac:dyDescent="0.2">
      <c r="A175" s="1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F175" s="29"/>
      <c r="AG175" s="29"/>
      <c r="AH175" s="29"/>
      <c r="AI175" s="29"/>
      <c r="AJ175" s="29"/>
      <c r="AK175" s="29"/>
      <c r="AL175" s="29"/>
      <c r="AM175" s="29"/>
      <c r="AN175" s="29"/>
      <c r="AO175" s="29"/>
      <c r="AP175" s="29"/>
      <c r="AQ175" s="29"/>
      <c r="AR175" s="29"/>
      <c r="AS175" s="29"/>
      <c r="AT175" s="29"/>
      <c r="AU175" s="29"/>
      <c r="AV175" s="29"/>
      <c r="AW175" s="29"/>
      <c r="AX175" s="29"/>
      <c r="AY175" s="29"/>
      <c r="AZ175" s="29"/>
      <c r="BA175" s="29"/>
      <c r="BB175" s="29"/>
      <c r="BC175" s="29"/>
      <c r="BD175" s="29"/>
      <c r="BE175" s="29"/>
      <c r="BF175" s="29"/>
      <c r="BG175" s="29"/>
      <c r="BH175" s="29"/>
      <c r="BI175" s="29"/>
      <c r="BJ175" s="29"/>
      <c r="BK175" s="29"/>
      <c r="BL175" s="29"/>
      <c r="BM175" s="29"/>
      <c r="BN175" s="29"/>
      <c r="BO175" s="29"/>
      <c r="BP175" s="29"/>
      <c r="BQ175" s="29"/>
      <c r="BR175" s="29"/>
      <c r="BS175" s="29"/>
      <c r="BT175" s="29"/>
      <c r="BU175" s="29"/>
      <c r="BV175" s="29"/>
      <c r="BW175" s="29"/>
      <c r="BX175" s="29"/>
      <c r="BY175" s="29"/>
      <c r="BZ175" s="29"/>
      <c r="CA175" s="29"/>
      <c r="CB175" s="29"/>
      <c r="CC175" s="29"/>
      <c r="CD175" s="29"/>
      <c r="CE175" s="29"/>
      <c r="CF175" s="29"/>
      <c r="CG175" s="29"/>
      <c r="CH175" s="29"/>
      <c r="CI175" s="29"/>
      <c r="CJ175" s="29"/>
      <c r="CK175" s="29"/>
      <c r="CL175" s="29"/>
      <c r="CM175" s="29"/>
      <c r="CN175" s="29"/>
      <c r="CO175" s="29"/>
      <c r="CP175" s="29"/>
      <c r="CQ175" s="29"/>
      <c r="CR175" s="29"/>
      <c r="CS175" s="29"/>
      <c r="CT175" s="29"/>
      <c r="CU175" s="29"/>
      <c r="CV175" s="29"/>
      <c r="CW175" s="29"/>
      <c r="CX175" s="29"/>
      <c r="CY175" s="29"/>
      <c r="CZ175" s="29"/>
      <c r="DA175" s="29"/>
      <c r="DB175" s="29"/>
      <c r="DC175" s="29"/>
      <c r="DD175" s="29"/>
      <c r="DE175" s="29"/>
      <c r="DF175" s="29"/>
      <c r="DG175" s="29"/>
      <c r="DH175" s="29"/>
      <c r="DI175" s="29"/>
      <c r="DJ175" s="29"/>
      <c r="DK175" s="29"/>
      <c r="DL175" s="29"/>
      <c r="DM175" s="29"/>
      <c r="DN175" s="29"/>
      <c r="DO175" s="29"/>
      <c r="DP175" s="29"/>
      <c r="DQ175" s="29"/>
    </row>
    <row r="176" spans="1:121" x14ac:dyDescent="0.2">
      <c r="A176" s="1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  <c r="Q176" s="29"/>
      <c r="R176" s="29"/>
      <c r="S176" s="29"/>
      <c r="T176" s="29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F176" s="29"/>
      <c r="AG176" s="29"/>
      <c r="AH176" s="29"/>
      <c r="AI176" s="29"/>
      <c r="AJ176" s="29"/>
      <c r="AK176" s="29"/>
      <c r="AL176" s="29"/>
      <c r="AM176" s="29"/>
      <c r="AN176" s="29"/>
      <c r="AO176" s="29"/>
      <c r="AP176" s="29"/>
      <c r="AQ176" s="29"/>
      <c r="AR176" s="29"/>
      <c r="AS176" s="29"/>
      <c r="AT176" s="29"/>
      <c r="AU176" s="29"/>
      <c r="AV176" s="29"/>
      <c r="AW176" s="29"/>
      <c r="AX176" s="29"/>
      <c r="AY176" s="29"/>
      <c r="AZ176" s="29"/>
      <c r="BA176" s="29"/>
      <c r="BB176" s="29"/>
      <c r="BC176" s="29"/>
      <c r="BD176" s="29"/>
      <c r="BE176" s="29"/>
      <c r="BF176" s="29"/>
      <c r="BG176" s="29"/>
      <c r="BH176" s="29"/>
      <c r="BI176" s="29"/>
      <c r="BJ176" s="29"/>
      <c r="BK176" s="29"/>
      <c r="BL176" s="29"/>
      <c r="BM176" s="29"/>
      <c r="BN176" s="29"/>
      <c r="BO176" s="29"/>
      <c r="BP176" s="29"/>
      <c r="BQ176" s="29"/>
      <c r="BR176" s="29"/>
      <c r="BS176" s="29"/>
      <c r="BT176" s="29"/>
      <c r="BU176" s="29"/>
      <c r="BV176" s="29"/>
      <c r="BW176" s="29"/>
      <c r="BX176" s="29"/>
      <c r="BY176" s="29"/>
      <c r="BZ176" s="29"/>
      <c r="CA176" s="29"/>
      <c r="CB176" s="29"/>
      <c r="CC176" s="29"/>
      <c r="CD176" s="29"/>
      <c r="CE176" s="29"/>
      <c r="CF176" s="29"/>
      <c r="CG176" s="29"/>
      <c r="CH176" s="29"/>
      <c r="CI176" s="29"/>
      <c r="CJ176" s="29"/>
      <c r="CK176" s="29"/>
      <c r="CL176" s="29"/>
      <c r="CM176" s="29"/>
      <c r="CN176" s="29"/>
      <c r="CO176" s="29"/>
      <c r="CP176" s="29"/>
      <c r="CQ176" s="29"/>
      <c r="CR176" s="29"/>
      <c r="CS176" s="29"/>
      <c r="CT176" s="29"/>
      <c r="CU176" s="29"/>
      <c r="CV176" s="29"/>
      <c r="CW176" s="29"/>
      <c r="CX176" s="29"/>
      <c r="CY176" s="29"/>
      <c r="CZ176" s="29"/>
      <c r="DA176" s="29"/>
      <c r="DB176" s="29"/>
      <c r="DC176" s="29"/>
      <c r="DD176" s="29"/>
      <c r="DE176" s="29"/>
      <c r="DF176" s="29"/>
      <c r="DG176" s="29"/>
      <c r="DH176" s="29"/>
      <c r="DI176" s="29"/>
      <c r="DJ176" s="29"/>
      <c r="DK176" s="29"/>
      <c r="DL176" s="29"/>
      <c r="DM176" s="29"/>
      <c r="DN176" s="29"/>
      <c r="DO176" s="29"/>
      <c r="DP176" s="29"/>
      <c r="DQ176" s="29"/>
    </row>
    <row r="177" spans="1:121" x14ac:dyDescent="0.2">
      <c r="A177" s="1"/>
      <c r="C177" s="29"/>
      <c r="D177" s="29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  <c r="S177" s="29"/>
      <c r="T177" s="29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F177" s="29"/>
      <c r="AG177" s="29"/>
      <c r="AH177" s="29"/>
      <c r="AI177" s="29"/>
      <c r="AJ177" s="29"/>
      <c r="AK177" s="29"/>
      <c r="AL177" s="29"/>
      <c r="AM177" s="29"/>
      <c r="AN177" s="29"/>
      <c r="AO177" s="29"/>
      <c r="AP177" s="29"/>
      <c r="AQ177" s="29"/>
      <c r="AR177" s="29"/>
      <c r="AS177" s="29"/>
      <c r="AT177" s="29"/>
      <c r="AU177" s="29"/>
      <c r="AV177" s="29"/>
      <c r="AW177" s="29"/>
      <c r="AX177" s="29"/>
      <c r="AY177" s="29"/>
      <c r="AZ177" s="29"/>
      <c r="BA177" s="29"/>
      <c r="BB177" s="29"/>
      <c r="BC177" s="29"/>
      <c r="BD177" s="29"/>
      <c r="BE177" s="29"/>
      <c r="BF177" s="29"/>
      <c r="BG177" s="29"/>
      <c r="BH177" s="29"/>
      <c r="BI177" s="29"/>
      <c r="BJ177" s="29"/>
      <c r="BK177" s="29"/>
      <c r="BL177" s="29"/>
      <c r="BM177" s="29"/>
      <c r="BN177" s="29"/>
      <c r="BO177" s="29"/>
      <c r="BP177" s="29"/>
      <c r="BQ177" s="29"/>
      <c r="BR177" s="29"/>
      <c r="BS177" s="29"/>
      <c r="BT177" s="29"/>
      <c r="BU177" s="29"/>
      <c r="BV177" s="29"/>
      <c r="BW177" s="29"/>
      <c r="BX177" s="29"/>
      <c r="BY177" s="29"/>
      <c r="BZ177" s="29"/>
      <c r="CA177" s="29"/>
      <c r="CB177" s="29"/>
      <c r="CC177" s="29"/>
      <c r="CD177" s="29"/>
      <c r="CE177" s="29"/>
      <c r="CF177" s="29"/>
      <c r="CG177" s="29"/>
      <c r="CH177" s="29"/>
      <c r="CI177" s="29"/>
      <c r="CJ177" s="29"/>
      <c r="CK177" s="29"/>
      <c r="CL177" s="29"/>
      <c r="CM177" s="29"/>
      <c r="CN177" s="29"/>
      <c r="CO177" s="29"/>
      <c r="CP177" s="29"/>
      <c r="CQ177" s="29"/>
      <c r="CR177" s="29"/>
      <c r="CS177" s="29"/>
      <c r="CT177" s="29"/>
      <c r="CU177" s="29"/>
      <c r="CV177" s="29"/>
      <c r="CW177" s="29"/>
      <c r="CX177" s="29"/>
      <c r="CY177" s="29"/>
      <c r="CZ177" s="29"/>
      <c r="DA177" s="29"/>
      <c r="DB177" s="29"/>
      <c r="DC177" s="29"/>
      <c r="DD177" s="29"/>
      <c r="DE177" s="29"/>
      <c r="DF177" s="29"/>
      <c r="DG177" s="29"/>
      <c r="DH177" s="29"/>
      <c r="DI177" s="29"/>
      <c r="DJ177" s="29"/>
      <c r="DK177" s="29"/>
      <c r="DL177" s="29"/>
      <c r="DM177" s="29"/>
      <c r="DN177" s="29"/>
      <c r="DO177" s="29"/>
      <c r="DP177" s="29"/>
      <c r="DQ177" s="29"/>
    </row>
    <row r="178" spans="1:121" x14ac:dyDescent="0.2">
      <c r="A178" s="1"/>
      <c r="C178" s="29"/>
      <c r="D178" s="29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F178" s="29"/>
      <c r="AG178" s="29"/>
      <c r="AH178" s="29"/>
      <c r="AI178" s="29"/>
      <c r="AJ178" s="29"/>
      <c r="AK178" s="29"/>
      <c r="AL178" s="29"/>
      <c r="AM178" s="29"/>
      <c r="AN178" s="29"/>
      <c r="AO178" s="29"/>
      <c r="AP178" s="29"/>
      <c r="AQ178" s="29"/>
      <c r="AR178" s="29"/>
      <c r="AS178" s="29"/>
      <c r="AT178" s="29"/>
      <c r="AU178" s="29"/>
      <c r="AV178" s="29"/>
      <c r="AW178" s="29"/>
      <c r="AX178" s="29"/>
      <c r="AY178" s="29"/>
      <c r="AZ178" s="29"/>
      <c r="BA178" s="29"/>
      <c r="BB178" s="29"/>
      <c r="BC178" s="29"/>
      <c r="BD178" s="29"/>
      <c r="BE178" s="29"/>
      <c r="BF178" s="29"/>
      <c r="BG178" s="29"/>
      <c r="BH178" s="29"/>
      <c r="BI178" s="29"/>
      <c r="BJ178" s="29"/>
      <c r="BK178" s="29"/>
      <c r="BL178" s="29"/>
      <c r="BM178" s="29"/>
      <c r="BN178" s="29"/>
      <c r="BO178" s="29"/>
      <c r="BP178" s="29"/>
      <c r="BQ178" s="29"/>
      <c r="BR178" s="29"/>
      <c r="BS178" s="29"/>
      <c r="BT178" s="29"/>
      <c r="BU178" s="29"/>
      <c r="BV178" s="29"/>
      <c r="BW178" s="29"/>
      <c r="BX178" s="29"/>
      <c r="BY178" s="29"/>
      <c r="BZ178" s="29"/>
      <c r="CA178" s="29"/>
      <c r="CB178" s="29"/>
      <c r="CC178" s="29"/>
      <c r="CD178" s="29"/>
      <c r="CE178" s="29"/>
      <c r="CF178" s="29"/>
      <c r="CG178" s="29"/>
      <c r="CH178" s="29"/>
      <c r="CI178" s="29"/>
      <c r="CJ178" s="29"/>
      <c r="CK178" s="29"/>
      <c r="CL178" s="29"/>
      <c r="CM178" s="29"/>
      <c r="CN178" s="29"/>
      <c r="CO178" s="29"/>
      <c r="CP178" s="29"/>
      <c r="CQ178" s="29"/>
      <c r="CR178" s="29"/>
      <c r="CS178" s="29"/>
      <c r="CT178" s="29"/>
      <c r="CU178" s="29"/>
      <c r="CV178" s="29"/>
      <c r="CW178" s="29"/>
      <c r="CX178" s="29"/>
      <c r="CY178" s="29"/>
      <c r="CZ178" s="29"/>
      <c r="DA178" s="29"/>
      <c r="DB178" s="29"/>
      <c r="DC178" s="29"/>
      <c r="DD178" s="29"/>
      <c r="DE178" s="29"/>
      <c r="DF178" s="29"/>
      <c r="DG178" s="29"/>
      <c r="DH178" s="29"/>
      <c r="DI178" s="29"/>
      <c r="DJ178" s="29"/>
      <c r="DK178" s="29"/>
      <c r="DL178" s="29"/>
      <c r="DM178" s="29"/>
      <c r="DN178" s="29"/>
      <c r="DO178" s="29"/>
      <c r="DP178" s="29"/>
      <c r="DQ178" s="29"/>
    </row>
    <row r="179" spans="1:121" x14ac:dyDescent="0.2">
      <c r="A179" s="1"/>
      <c r="C179" s="29"/>
      <c r="D179" s="29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  <c r="S179" s="29"/>
      <c r="T179" s="29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F179" s="29"/>
      <c r="AG179" s="29"/>
      <c r="AH179" s="29"/>
      <c r="AI179" s="29"/>
      <c r="AJ179" s="29"/>
      <c r="AK179" s="29"/>
      <c r="AL179" s="29"/>
      <c r="AM179" s="29"/>
      <c r="AN179" s="29"/>
      <c r="AO179" s="29"/>
      <c r="AP179" s="29"/>
      <c r="AQ179" s="29"/>
      <c r="AR179" s="29"/>
      <c r="AS179" s="29"/>
      <c r="AT179" s="29"/>
      <c r="AU179" s="29"/>
      <c r="AV179" s="29"/>
      <c r="AW179" s="29"/>
      <c r="AX179" s="29"/>
      <c r="AY179" s="29"/>
      <c r="AZ179" s="29"/>
      <c r="BA179" s="29"/>
      <c r="BB179" s="29"/>
      <c r="BC179" s="29"/>
      <c r="BD179" s="29"/>
      <c r="BE179" s="29"/>
      <c r="BF179" s="29"/>
      <c r="BG179" s="29"/>
      <c r="BH179" s="29"/>
      <c r="BI179" s="29"/>
      <c r="BJ179" s="29"/>
      <c r="BK179" s="29"/>
      <c r="BL179" s="29"/>
      <c r="BM179" s="29"/>
      <c r="BN179" s="29"/>
      <c r="BO179" s="29"/>
      <c r="BP179" s="29"/>
      <c r="BQ179" s="29"/>
      <c r="BR179" s="29"/>
      <c r="BS179" s="29"/>
      <c r="BT179" s="29"/>
      <c r="BU179" s="29"/>
      <c r="BV179" s="29"/>
      <c r="BW179" s="29"/>
      <c r="BX179" s="29"/>
      <c r="BY179" s="29"/>
      <c r="BZ179" s="29"/>
      <c r="CA179" s="29"/>
      <c r="CB179" s="29"/>
      <c r="CC179" s="29"/>
      <c r="CD179" s="29"/>
      <c r="CE179" s="29"/>
      <c r="CF179" s="29"/>
      <c r="CG179" s="29"/>
      <c r="CH179" s="29"/>
      <c r="CI179" s="29"/>
      <c r="CJ179" s="29"/>
      <c r="CK179" s="29"/>
      <c r="CL179" s="29"/>
      <c r="CM179" s="29"/>
      <c r="CN179" s="29"/>
      <c r="CO179" s="29"/>
      <c r="CP179" s="29"/>
      <c r="CQ179" s="29"/>
      <c r="CR179" s="29"/>
      <c r="CS179" s="29"/>
      <c r="CT179" s="29"/>
      <c r="CU179" s="29"/>
      <c r="CV179" s="29"/>
      <c r="CW179" s="29"/>
      <c r="CX179" s="29"/>
      <c r="CY179" s="29"/>
      <c r="CZ179" s="29"/>
      <c r="DA179" s="29"/>
      <c r="DB179" s="29"/>
      <c r="DC179" s="29"/>
      <c r="DD179" s="29"/>
      <c r="DE179" s="29"/>
      <c r="DF179" s="29"/>
      <c r="DG179" s="29"/>
      <c r="DH179" s="29"/>
      <c r="DI179" s="29"/>
      <c r="DJ179" s="29"/>
      <c r="DK179" s="29"/>
      <c r="DL179" s="29"/>
      <c r="DM179" s="29"/>
      <c r="DN179" s="29"/>
      <c r="DO179" s="29"/>
      <c r="DP179" s="29"/>
      <c r="DQ179" s="29"/>
    </row>
    <row r="180" spans="1:121" x14ac:dyDescent="0.2">
      <c r="A180" s="1"/>
      <c r="C180" s="29"/>
      <c r="D180" s="29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F180" s="29"/>
      <c r="AG180" s="29"/>
      <c r="AH180" s="29"/>
      <c r="AI180" s="29"/>
      <c r="AJ180" s="29"/>
      <c r="AK180" s="29"/>
      <c r="AL180" s="29"/>
      <c r="AM180" s="29"/>
      <c r="AN180" s="29"/>
      <c r="AO180" s="29"/>
      <c r="AP180" s="29"/>
      <c r="AQ180" s="29"/>
      <c r="AR180" s="29"/>
      <c r="AS180" s="29"/>
      <c r="AT180" s="29"/>
      <c r="AU180" s="29"/>
      <c r="AV180" s="29"/>
      <c r="AW180" s="29"/>
      <c r="AX180" s="29"/>
      <c r="AY180" s="29"/>
      <c r="AZ180" s="29"/>
      <c r="BA180" s="29"/>
      <c r="BB180" s="29"/>
      <c r="BC180" s="29"/>
      <c r="BD180" s="29"/>
      <c r="BE180" s="29"/>
      <c r="BF180" s="29"/>
      <c r="BG180" s="29"/>
      <c r="BH180" s="29"/>
      <c r="BI180" s="29"/>
      <c r="BJ180" s="29"/>
      <c r="BK180" s="29"/>
      <c r="BL180" s="29"/>
      <c r="BM180" s="29"/>
      <c r="BN180" s="29"/>
      <c r="BO180" s="29"/>
      <c r="BP180" s="29"/>
      <c r="BQ180" s="29"/>
      <c r="BR180" s="29"/>
      <c r="BS180" s="29"/>
      <c r="BT180" s="29"/>
      <c r="BU180" s="29"/>
      <c r="BV180" s="29"/>
      <c r="BW180" s="29"/>
      <c r="BX180" s="29"/>
      <c r="BY180" s="29"/>
      <c r="BZ180" s="29"/>
      <c r="CA180" s="29"/>
      <c r="CB180" s="29"/>
      <c r="CC180" s="29"/>
      <c r="CD180" s="29"/>
      <c r="CE180" s="29"/>
      <c r="CF180" s="29"/>
      <c r="CG180" s="29"/>
      <c r="CH180" s="29"/>
      <c r="CI180" s="29"/>
      <c r="CJ180" s="29"/>
      <c r="CK180" s="29"/>
      <c r="CL180" s="29"/>
      <c r="CM180" s="29"/>
      <c r="CN180" s="29"/>
      <c r="CO180" s="29"/>
      <c r="CP180" s="29"/>
      <c r="CQ180" s="29"/>
      <c r="CR180" s="29"/>
      <c r="CS180" s="29"/>
      <c r="CT180" s="29"/>
      <c r="CU180" s="29"/>
      <c r="CV180" s="29"/>
      <c r="CW180" s="29"/>
      <c r="CX180" s="29"/>
      <c r="CY180" s="29"/>
      <c r="CZ180" s="29"/>
      <c r="DA180" s="29"/>
      <c r="DB180" s="29"/>
      <c r="DC180" s="29"/>
      <c r="DD180" s="29"/>
      <c r="DE180" s="29"/>
      <c r="DF180" s="29"/>
      <c r="DG180" s="29"/>
      <c r="DH180" s="29"/>
      <c r="DI180" s="29"/>
      <c r="DJ180" s="29"/>
      <c r="DK180" s="29"/>
      <c r="DL180" s="29"/>
      <c r="DM180" s="29"/>
      <c r="DN180" s="29"/>
      <c r="DO180" s="29"/>
      <c r="DP180" s="29"/>
      <c r="DQ180" s="29"/>
    </row>
    <row r="181" spans="1:121" x14ac:dyDescent="0.2">
      <c r="A181" s="1"/>
      <c r="C181" s="29"/>
      <c r="D181" s="29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  <c r="S181" s="29"/>
      <c r="T181" s="29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F181" s="29"/>
      <c r="AG181" s="29"/>
      <c r="AH181" s="29"/>
      <c r="AI181" s="29"/>
      <c r="AJ181" s="29"/>
      <c r="AK181" s="29"/>
      <c r="AL181" s="29"/>
      <c r="AM181" s="29"/>
      <c r="AN181" s="29"/>
      <c r="AO181" s="29"/>
      <c r="AP181" s="29"/>
      <c r="AQ181" s="29"/>
      <c r="AR181" s="29"/>
      <c r="AS181" s="29"/>
      <c r="AT181" s="29"/>
      <c r="AU181" s="29"/>
      <c r="AV181" s="29"/>
      <c r="AW181" s="29"/>
      <c r="AX181" s="29"/>
      <c r="AY181" s="29"/>
      <c r="AZ181" s="29"/>
      <c r="BA181" s="29"/>
      <c r="BB181" s="29"/>
      <c r="BC181" s="29"/>
      <c r="BD181" s="29"/>
      <c r="BE181" s="29"/>
      <c r="BF181" s="29"/>
      <c r="BG181" s="29"/>
      <c r="BH181" s="29"/>
      <c r="BI181" s="29"/>
      <c r="BJ181" s="29"/>
      <c r="BK181" s="29"/>
      <c r="BL181" s="29"/>
      <c r="BM181" s="29"/>
      <c r="BN181" s="29"/>
      <c r="BO181" s="29"/>
      <c r="BP181" s="29"/>
      <c r="BQ181" s="29"/>
      <c r="BR181" s="29"/>
      <c r="BS181" s="29"/>
      <c r="BT181" s="29"/>
      <c r="BU181" s="29"/>
      <c r="BV181" s="29"/>
      <c r="BW181" s="29"/>
      <c r="BX181" s="29"/>
      <c r="BY181" s="29"/>
      <c r="BZ181" s="29"/>
      <c r="CA181" s="29"/>
      <c r="CB181" s="29"/>
      <c r="CC181" s="29"/>
      <c r="CD181" s="29"/>
      <c r="CE181" s="29"/>
      <c r="CF181" s="29"/>
      <c r="CG181" s="29"/>
      <c r="CH181" s="29"/>
      <c r="CI181" s="29"/>
      <c r="CJ181" s="29"/>
      <c r="CK181" s="29"/>
      <c r="CL181" s="29"/>
      <c r="CM181" s="29"/>
      <c r="CN181" s="29"/>
      <c r="CO181" s="29"/>
      <c r="CP181" s="29"/>
      <c r="CQ181" s="29"/>
      <c r="CR181" s="29"/>
      <c r="CS181" s="29"/>
      <c r="CT181" s="29"/>
      <c r="CU181" s="29"/>
      <c r="CV181" s="29"/>
      <c r="CW181" s="29"/>
      <c r="CX181" s="29"/>
      <c r="CY181" s="29"/>
      <c r="CZ181" s="29"/>
      <c r="DA181" s="29"/>
      <c r="DB181" s="29"/>
      <c r="DC181" s="29"/>
      <c r="DD181" s="29"/>
      <c r="DE181" s="29"/>
      <c r="DF181" s="29"/>
      <c r="DG181" s="29"/>
      <c r="DH181" s="29"/>
      <c r="DI181" s="29"/>
      <c r="DJ181" s="29"/>
      <c r="DK181" s="29"/>
      <c r="DL181" s="29"/>
      <c r="DM181" s="29"/>
      <c r="DN181" s="29"/>
      <c r="DO181" s="29"/>
      <c r="DP181" s="29"/>
      <c r="DQ181" s="29"/>
    </row>
    <row r="182" spans="1:121" x14ac:dyDescent="0.2">
      <c r="A182" s="1"/>
      <c r="C182" s="29"/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  <c r="AI182" s="29"/>
      <c r="AJ182" s="29"/>
      <c r="AK182" s="29"/>
      <c r="AL182" s="29"/>
      <c r="AM182" s="29"/>
      <c r="AN182" s="29"/>
      <c r="AO182" s="29"/>
      <c r="AP182" s="29"/>
      <c r="AQ182" s="29"/>
      <c r="AR182" s="29"/>
      <c r="AS182" s="29"/>
      <c r="AT182" s="29"/>
      <c r="AU182" s="29"/>
      <c r="AV182" s="29"/>
      <c r="AW182" s="29"/>
      <c r="AX182" s="29"/>
      <c r="AY182" s="29"/>
      <c r="AZ182" s="29"/>
      <c r="BA182" s="29"/>
      <c r="BB182" s="29"/>
      <c r="BC182" s="29"/>
      <c r="BD182" s="29"/>
      <c r="BE182" s="29"/>
      <c r="BF182" s="29"/>
      <c r="BG182" s="29"/>
      <c r="BH182" s="29"/>
      <c r="BI182" s="29"/>
      <c r="BJ182" s="29"/>
      <c r="BK182" s="29"/>
      <c r="BL182" s="29"/>
      <c r="BM182" s="29"/>
      <c r="BN182" s="29"/>
      <c r="BO182" s="29"/>
      <c r="BP182" s="29"/>
      <c r="BQ182" s="29"/>
      <c r="BR182" s="29"/>
      <c r="BS182" s="29"/>
      <c r="BT182" s="29"/>
      <c r="BU182" s="29"/>
      <c r="BV182" s="29"/>
      <c r="BW182" s="29"/>
      <c r="BX182" s="29"/>
      <c r="BY182" s="29"/>
      <c r="BZ182" s="29"/>
      <c r="CA182" s="29"/>
      <c r="CB182" s="29"/>
      <c r="CC182" s="29"/>
      <c r="CD182" s="29"/>
      <c r="CE182" s="29"/>
      <c r="CF182" s="29"/>
      <c r="CG182" s="29"/>
      <c r="CH182" s="29"/>
      <c r="CI182" s="29"/>
      <c r="CJ182" s="29"/>
      <c r="CK182" s="29"/>
      <c r="CL182" s="29"/>
      <c r="CM182" s="29"/>
      <c r="CN182" s="29"/>
      <c r="CO182" s="29"/>
      <c r="CP182" s="29"/>
      <c r="CQ182" s="29"/>
      <c r="CR182" s="29"/>
      <c r="CS182" s="29"/>
      <c r="CT182" s="29"/>
      <c r="CU182" s="29"/>
      <c r="CV182" s="29"/>
      <c r="CW182" s="29"/>
      <c r="CX182" s="29"/>
      <c r="CY182" s="29"/>
      <c r="CZ182" s="29"/>
      <c r="DA182" s="29"/>
      <c r="DB182" s="29"/>
      <c r="DC182" s="29"/>
      <c r="DD182" s="29"/>
      <c r="DE182" s="29"/>
      <c r="DF182" s="29"/>
      <c r="DG182" s="29"/>
      <c r="DH182" s="29"/>
      <c r="DI182" s="29"/>
      <c r="DJ182" s="29"/>
      <c r="DK182" s="29"/>
      <c r="DL182" s="29"/>
      <c r="DM182" s="29"/>
      <c r="DN182" s="29"/>
      <c r="DO182" s="29"/>
      <c r="DP182" s="29"/>
      <c r="DQ182" s="29"/>
    </row>
    <row r="183" spans="1:121" x14ac:dyDescent="0.2">
      <c r="A183" s="1"/>
      <c r="C183" s="29"/>
      <c r="D183" s="29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  <c r="Q183" s="29"/>
      <c r="R183" s="29"/>
      <c r="S183" s="29"/>
      <c r="T183" s="29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F183" s="29"/>
      <c r="AG183" s="29"/>
      <c r="AH183" s="29"/>
      <c r="AI183" s="29"/>
      <c r="AJ183" s="29"/>
      <c r="AK183" s="29"/>
      <c r="AL183" s="29"/>
      <c r="AM183" s="29"/>
      <c r="AN183" s="29"/>
      <c r="AO183" s="29"/>
      <c r="AP183" s="29"/>
      <c r="AQ183" s="29"/>
      <c r="AR183" s="29"/>
      <c r="AS183" s="29"/>
      <c r="AT183" s="29"/>
      <c r="AU183" s="29"/>
      <c r="AV183" s="29"/>
      <c r="AW183" s="29"/>
      <c r="AX183" s="29"/>
      <c r="AY183" s="29"/>
      <c r="AZ183" s="29"/>
      <c r="BA183" s="29"/>
      <c r="BB183" s="29"/>
      <c r="BC183" s="29"/>
      <c r="BD183" s="29"/>
      <c r="BE183" s="29"/>
      <c r="BF183" s="29"/>
      <c r="BG183" s="29"/>
      <c r="BH183" s="29"/>
      <c r="BI183" s="29"/>
      <c r="BJ183" s="29"/>
      <c r="BK183" s="29"/>
      <c r="BL183" s="29"/>
      <c r="BM183" s="29"/>
      <c r="BN183" s="29"/>
      <c r="BO183" s="29"/>
      <c r="BP183" s="29"/>
      <c r="BQ183" s="29"/>
      <c r="BR183" s="29"/>
      <c r="BS183" s="29"/>
      <c r="BT183" s="29"/>
      <c r="BU183" s="29"/>
      <c r="BV183" s="29"/>
      <c r="BW183" s="29"/>
      <c r="BX183" s="29"/>
      <c r="BY183" s="29"/>
      <c r="BZ183" s="29"/>
      <c r="CA183" s="29"/>
      <c r="CB183" s="29"/>
      <c r="CC183" s="29"/>
      <c r="CD183" s="29"/>
      <c r="CE183" s="29"/>
      <c r="CF183" s="29"/>
      <c r="CG183" s="29"/>
      <c r="CH183" s="29"/>
      <c r="CI183" s="29"/>
      <c r="CJ183" s="29"/>
      <c r="CK183" s="29"/>
      <c r="CL183" s="29"/>
      <c r="CM183" s="29"/>
      <c r="CN183" s="29"/>
      <c r="CO183" s="29"/>
      <c r="CP183" s="29"/>
      <c r="CQ183" s="29"/>
      <c r="CR183" s="29"/>
      <c r="CS183" s="29"/>
      <c r="CT183" s="29"/>
      <c r="CU183" s="29"/>
      <c r="CV183" s="29"/>
      <c r="CW183" s="29"/>
      <c r="CX183" s="29"/>
      <c r="CY183" s="29"/>
      <c r="CZ183" s="29"/>
      <c r="DA183" s="29"/>
      <c r="DB183" s="29"/>
      <c r="DC183" s="29"/>
      <c r="DD183" s="29"/>
      <c r="DE183" s="29"/>
      <c r="DF183" s="29"/>
      <c r="DG183" s="29"/>
      <c r="DH183" s="29"/>
      <c r="DI183" s="29"/>
      <c r="DJ183" s="29"/>
      <c r="DK183" s="29"/>
      <c r="DL183" s="29"/>
      <c r="DM183" s="29"/>
      <c r="DN183" s="29"/>
      <c r="DO183" s="29"/>
      <c r="DP183" s="29"/>
      <c r="DQ183" s="29"/>
    </row>
    <row r="184" spans="1:121" x14ac:dyDescent="0.2">
      <c r="A184" s="1"/>
      <c r="C184" s="29"/>
      <c r="D184" s="29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  <c r="Q184" s="29"/>
      <c r="R184" s="29"/>
      <c r="S184" s="29"/>
      <c r="T184" s="29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F184" s="29"/>
      <c r="AG184" s="29"/>
      <c r="AH184" s="29"/>
      <c r="AI184" s="29"/>
      <c r="AJ184" s="29"/>
      <c r="AK184" s="29"/>
      <c r="AL184" s="29"/>
      <c r="AM184" s="29"/>
      <c r="AN184" s="29"/>
      <c r="AO184" s="29"/>
      <c r="AP184" s="29"/>
      <c r="AQ184" s="29"/>
      <c r="AR184" s="29"/>
      <c r="AS184" s="29"/>
      <c r="AT184" s="29"/>
      <c r="AU184" s="29"/>
      <c r="AV184" s="29"/>
      <c r="AW184" s="29"/>
      <c r="AX184" s="29"/>
      <c r="AY184" s="29"/>
      <c r="AZ184" s="29"/>
      <c r="BA184" s="29"/>
      <c r="BB184" s="29"/>
      <c r="BC184" s="29"/>
      <c r="BD184" s="29"/>
      <c r="BE184" s="29"/>
      <c r="BF184" s="29"/>
      <c r="BG184" s="29"/>
      <c r="BH184" s="29"/>
      <c r="BI184" s="29"/>
      <c r="BJ184" s="29"/>
      <c r="BK184" s="29"/>
      <c r="BL184" s="29"/>
      <c r="BM184" s="29"/>
      <c r="BN184" s="29"/>
      <c r="BO184" s="29"/>
      <c r="BP184" s="29"/>
      <c r="BQ184" s="29"/>
      <c r="BR184" s="29"/>
      <c r="BS184" s="29"/>
      <c r="BT184" s="29"/>
      <c r="BU184" s="29"/>
      <c r="BV184" s="29"/>
      <c r="BW184" s="29"/>
      <c r="BX184" s="29"/>
      <c r="BY184" s="29"/>
      <c r="BZ184" s="29"/>
      <c r="CA184" s="29"/>
      <c r="CB184" s="29"/>
      <c r="CC184" s="29"/>
      <c r="CD184" s="29"/>
      <c r="CE184" s="29"/>
      <c r="CF184" s="29"/>
      <c r="CG184" s="29"/>
      <c r="CH184" s="29"/>
      <c r="CI184" s="29"/>
      <c r="CJ184" s="29"/>
      <c r="CK184" s="29"/>
      <c r="CL184" s="29"/>
      <c r="CM184" s="29"/>
      <c r="CN184" s="29"/>
      <c r="CO184" s="29"/>
      <c r="CP184" s="29"/>
      <c r="CQ184" s="29"/>
      <c r="CR184" s="29"/>
      <c r="CS184" s="29"/>
      <c r="CT184" s="29"/>
      <c r="CU184" s="29"/>
      <c r="CV184" s="29"/>
      <c r="CW184" s="29"/>
      <c r="CX184" s="29"/>
      <c r="CY184" s="29"/>
      <c r="CZ184" s="29"/>
      <c r="DA184" s="29"/>
      <c r="DB184" s="29"/>
      <c r="DC184" s="29"/>
      <c r="DD184" s="29"/>
      <c r="DE184" s="29"/>
      <c r="DF184" s="29"/>
      <c r="DG184" s="29"/>
      <c r="DH184" s="29"/>
      <c r="DI184" s="29"/>
      <c r="DJ184" s="29"/>
      <c r="DK184" s="29"/>
      <c r="DL184" s="29"/>
      <c r="DM184" s="29"/>
      <c r="DN184" s="29"/>
      <c r="DO184" s="29"/>
      <c r="DP184" s="29"/>
      <c r="DQ184" s="29"/>
    </row>
    <row r="185" spans="1:121" x14ac:dyDescent="0.2">
      <c r="A185" s="1"/>
      <c r="C185" s="29"/>
      <c r="D185" s="29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  <c r="S185" s="29"/>
      <c r="T185" s="29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F185" s="29"/>
      <c r="AG185" s="29"/>
      <c r="AH185" s="29"/>
      <c r="AI185" s="29"/>
      <c r="AJ185" s="29"/>
      <c r="AK185" s="29"/>
      <c r="AL185" s="29"/>
      <c r="AM185" s="29"/>
      <c r="AN185" s="29"/>
      <c r="AO185" s="29"/>
      <c r="AP185" s="29"/>
      <c r="AQ185" s="29"/>
      <c r="AR185" s="29"/>
      <c r="AS185" s="29"/>
      <c r="AT185" s="29"/>
      <c r="AU185" s="29"/>
      <c r="AV185" s="29"/>
      <c r="AW185" s="29"/>
      <c r="AX185" s="29"/>
      <c r="AY185" s="29"/>
      <c r="AZ185" s="29"/>
      <c r="BA185" s="29"/>
      <c r="BB185" s="29"/>
      <c r="BC185" s="29"/>
      <c r="BD185" s="29"/>
      <c r="BE185" s="29"/>
      <c r="BF185" s="29"/>
      <c r="BG185" s="29"/>
      <c r="BH185" s="29"/>
      <c r="BI185" s="29"/>
      <c r="BJ185" s="29"/>
      <c r="BK185" s="29"/>
      <c r="BL185" s="29"/>
      <c r="BM185" s="29"/>
      <c r="BN185" s="29"/>
      <c r="BO185" s="29"/>
      <c r="BP185" s="29"/>
      <c r="BQ185" s="29"/>
      <c r="BR185" s="29"/>
      <c r="BS185" s="29"/>
      <c r="BT185" s="29"/>
      <c r="BU185" s="29"/>
      <c r="BV185" s="29"/>
      <c r="BW185" s="29"/>
      <c r="BX185" s="29"/>
      <c r="BY185" s="29"/>
      <c r="BZ185" s="29"/>
      <c r="CA185" s="29"/>
      <c r="CB185" s="29"/>
      <c r="CC185" s="29"/>
      <c r="CD185" s="29"/>
      <c r="CE185" s="29"/>
      <c r="CF185" s="29"/>
      <c r="CG185" s="29"/>
      <c r="CH185" s="29"/>
      <c r="CI185" s="29"/>
      <c r="CJ185" s="29"/>
      <c r="CK185" s="29"/>
      <c r="CL185" s="29"/>
      <c r="CM185" s="29"/>
      <c r="CN185" s="29"/>
      <c r="CO185" s="29"/>
      <c r="CP185" s="29"/>
      <c r="CQ185" s="29"/>
      <c r="CR185" s="29"/>
      <c r="CS185" s="29"/>
      <c r="CT185" s="29"/>
      <c r="CU185" s="29"/>
      <c r="CV185" s="29"/>
      <c r="CW185" s="29"/>
      <c r="CX185" s="29"/>
      <c r="CY185" s="29"/>
      <c r="CZ185" s="29"/>
      <c r="DA185" s="29"/>
      <c r="DB185" s="29"/>
      <c r="DC185" s="29"/>
      <c r="DD185" s="29"/>
      <c r="DE185" s="29"/>
      <c r="DF185" s="29"/>
      <c r="DG185" s="29"/>
      <c r="DH185" s="29"/>
      <c r="DI185" s="29"/>
      <c r="DJ185" s="29"/>
      <c r="DK185" s="29"/>
      <c r="DL185" s="29"/>
      <c r="DM185" s="29"/>
      <c r="DN185" s="29"/>
      <c r="DO185" s="29"/>
      <c r="DP185" s="29"/>
      <c r="DQ185" s="29"/>
    </row>
    <row r="186" spans="1:121" x14ac:dyDescent="0.2">
      <c r="A186" s="1"/>
      <c r="C186" s="29"/>
      <c r="D186" s="29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  <c r="Q186" s="29"/>
      <c r="R186" s="29"/>
      <c r="S186" s="29"/>
      <c r="T186" s="29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F186" s="29"/>
      <c r="AG186" s="29"/>
      <c r="AH186" s="29"/>
      <c r="AI186" s="29"/>
      <c r="AJ186" s="29"/>
      <c r="AK186" s="29"/>
      <c r="AL186" s="29"/>
      <c r="AM186" s="29"/>
      <c r="AN186" s="29"/>
      <c r="AO186" s="29"/>
      <c r="AP186" s="29"/>
      <c r="AQ186" s="29"/>
      <c r="AR186" s="29"/>
      <c r="AS186" s="29"/>
      <c r="AT186" s="29"/>
      <c r="AU186" s="29"/>
      <c r="AV186" s="29"/>
      <c r="AW186" s="29"/>
      <c r="AX186" s="29"/>
      <c r="AY186" s="29"/>
      <c r="AZ186" s="29"/>
      <c r="BA186" s="29"/>
      <c r="BB186" s="29"/>
      <c r="BC186" s="29"/>
      <c r="BD186" s="29"/>
      <c r="BE186" s="29"/>
      <c r="BF186" s="29"/>
      <c r="BG186" s="29"/>
      <c r="BH186" s="29"/>
      <c r="BI186" s="29"/>
      <c r="BJ186" s="29"/>
      <c r="BK186" s="29"/>
      <c r="BL186" s="29"/>
      <c r="BM186" s="29"/>
      <c r="BN186" s="29"/>
      <c r="BO186" s="29"/>
      <c r="BP186" s="29"/>
      <c r="BQ186" s="29"/>
      <c r="BR186" s="29"/>
      <c r="BS186" s="29"/>
      <c r="BT186" s="29"/>
      <c r="BU186" s="29"/>
      <c r="BV186" s="29"/>
      <c r="BW186" s="29"/>
      <c r="BX186" s="29"/>
      <c r="BY186" s="29"/>
      <c r="BZ186" s="29"/>
      <c r="CA186" s="29"/>
      <c r="CB186" s="29"/>
      <c r="CC186" s="29"/>
      <c r="CD186" s="29"/>
      <c r="CE186" s="29"/>
      <c r="CF186" s="29"/>
      <c r="CG186" s="29"/>
      <c r="CH186" s="29"/>
      <c r="CI186" s="29"/>
      <c r="CJ186" s="29"/>
      <c r="CK186" s="29"/>
      <c r="CL186" s="29"/>
      <c r="CM186" s="29"/>
      <c r="CN186" s="29"/>
      <c r="CO186" s="29"/>
      <c r="CP186" s="29"/>
      <c r="CQ186" s="29"/>
      <c r="CR186" s="29"/>
      <c r="CS186" s="29"/>
      <c r="CT186" s="29"/>
      <c r="CU186" s="29"/>
      <c r="CV186" s="29"/>
      <c r="CW186" s="29"/>
      <c r="CX186" s="29"/>
      <c r="CY186" s="29"/>
      <c r="CZ186" s="29"/>
      <c r="DA186" s="29"/>
      <c r="DB186" s="29"/>
      <c r="DC186" s="29"/>
      <c r="DD186" s="29"/>
      <c r="DE186" s="29"/>
      <c r="DF186" s="29"/>
      <c r="DG186" s="29"/>
      <c r="DH186" s="29"/>
      <c r="DI186" s="29"/>
      <c r="DJ186" s="29"/>
      <c r="DK186" s="29"/>
      <c r="DL186" s="29"/>
      <c r="DM186" s="29"/>
      <c r="DN186" s="29"/>
      <c r="DO186" s="29"/>
      <c r="DP186" s="29"/>
      <c r="DQ186" s="29"/>
    </row>
    <row r="187" spans="1:121" x14ac:dyDescent="0.2">
      <c r="A187" s="1"/>
      <c r="C187" s="29"/>
      <c r="D187" s="29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  <c r="P187" s="29"/>
      <c r="Q187" s="29"/>
      <c r="R187" s="29"/>
      <c r="S187" s="29"/>
      <c r="T187" s="29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F187" s="29"/>
      <c r="AG187" s="29"/>
      <c r="AH187" s="29"/>
      <c r="AI187" s="29"/>
      <c r="AJ187" s="29"/>
      <c r="AK187" s="29"/>
      <c r="AL187" s="29"/>
      <c r="AM187" s="29"/>
      <c r="AN187" s="29"/>
      <c r="AO187" s="29"/>
      <c r="AP187" s="29"/>
      <c r="AQ187" s="29"/>
      <c r="AR187" s="29"/>
      <c r="AS187" s="29"/>
      <c r="AT187" s="29"/>
      <c r="AU187" s="29"/>
      <c r="AV187" s="29"/>
      <c r="AW187" s="29"/>
      <c r="AX187" s="29"/>
      <c r="AY187" s="29"/>
      <c r="AZ187" s="29"/>
      <c r="BA187" s="29"/>
      <c r="BB187" s="29"/>
      <c r="BC187" s="29"/>
      <c r="BD187" s="29"/>
      <c r="BE187" s="29"/>
      <c r="BF187" s="29"/>
      <c r="BG187" s="29"/>
      <c r="BH187" s="29"/>
      <c r="BI187" s="29"/>
      <c r="BJ187" s="29"/>
      <c r="BK187" s="29"/>
      <c r="BL187" s="29"/>
      <c r="BM187" s="29"/>
      <c r="BN187" s="29"/>
      <c r="BO187" s="29"/>
      <c r="BP187" s="29"/>
      <c r="BQ187" s="29"/>
      <c r="BR187" s="29"/>
      <c r="BS187" s="29"/>
      <c r="BT187" s="29"/>
      <c r="BU187" s="29"/>
      <c r="BV187" s="29"/>
      <c r="BW187" s="29"/>
      <c r="BX187" s="29"/>
      <c r="BY187" s="29"/>
      <c r="BZ187" s="29"/>
      <c r="CA187" s="29"/>
      <c r="CB187" s="29"/>
      <c r="CC187" s="29"/>
      <c r="CD187" s="29"/>
      <c r="CE187" s="29"/>
      <c r="CF187" s="29"/>
      <c r="CG187" s="29"/>
      <c r="CH187" s="29"/>
      <c r="CI187" s="29"/>
      <c r="CJ187" s="29"/>
      <c r="CK187" s="29"/>
      <c r="CL187" s="29"/>
      <c r="CM187" s="29"/>
      <c r="CN187" s="29"/>
      <c r="CO187" s="29"/>
      <c r="CP187" s="29"/>
      <c r="CQ187" s="29"/>
      <c r="CR187" s="29"/>
      <c r="CS187" s="29"/>
      <c r="CT187" s="29"/>
      <c r="CU187" s="29"/>
      <c r="CV187" s="29"/>
      <c r="CW187" s="29"/>
      <c r="CX187" s="29"/>
      <c r="CY187" s="29"/>
      <c r="CZ187" s="29"/>
      <c r="DA187" s="29"/>
      <c r="DB187" s="29"/>
      <c r="DC187" s="29"/>
      <c r="DD187" s="29"/>
      <c r="DE187" s="29"/>
      <c r="DF187" s="29"/>
      <c r="DG187" s="29"/>
      <c r="DH187" s="29"/>
      <c r="DI187" s="29"/>
      <c r="DJ187" s="29"/>
      <c r="DK187" s="29"/>
      <c r="DL187" s="29"/>
      <c r="DM187" s="29"/>
      <c r="DN187" s="29"/>
      <c r="DO187" s="29"/>
      <c r="DP187" s="29"/>
      <c r="DQ187" s="29"/>
    </row>
    <row r="188" spans="1:121" x14ac:dyDescent="0.2">
      <c r="A188" s="1"/>
      <c r="C188" s="29"/>
      <c r="D188" s="29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  <c r="P188" s="29"/>
      <c r="Q188" s="29"/>
      <c r="R188" s="29"/>
      <c r="S188" s="29"/>
      <c r="T188" s="29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F188" s="29"/>
      <c r="AG188" s="29"/>
      <c r="AH188" s="29"/>
      <c r="AI188" s="29"/>
      <c r="AJ188" s="29"/>
      <c r="AK188" s="29"/>
      <c r="AL188" s="29"/>
      <c r="AM188" s="29"/>
      <c r="AN188" s="29"/>
      <c r="AO188" s="29"/>
      <c r="AP188" s="29"/>
      <c r="AQ188" s="29"/>
      <c r="AR188" s="29"/>
      <c r="AS188" s="29"/>
      <c r="AT188" s="29"/>
      <c r="AU188" s="29"/>
      <c r="AV188" s="29"/>
      <c r="AW188" s="29"/>
      <c r="AX188" s="29"/>
      <c r="AY188" s="29"/>
      <c r="AZ188" s="29"/>
      <c r="BA188" s="29"/>
      <c r="BB188" s="29"/>
      <c r="BC188" s="29"/>
      <c r="BD188" s="29"/>
      <c r="BE188" s="29"/>
      <c r="BF188" s="29"/>
      <c r="BG188" s="29"/>
      <c r="BH188" s="29"/>
      <c r="BI188" s="29"/>
      <c r="BJ188" s="29"/>
      <c r="BK188" s="29"/>
      <c r="BL188" s="29"/>
      <c r="BM188" s="29"/>
      <c r="BN188" s="29"/>
      <c r="BO188" s="29"/>
      <c r="BP188" s="29"/>
      <c r="BQ188" s="29"/>
      <c r="BR188" s="29"/>
      <c r="BS188" s="29"/>
      <c r="BT188" s="29"/>
      <c r="BU188" s="29"/>
      <c r="BV188" s="29"/>
      <c r="BW188" s="29"/>
      <c r="BX188" s="29"/>
      <c r="BY188" s="29"/>
      <c r="BZ188" s="29"/>
      <c r="CA188" s="29"/>
      <c r="CB188" s="29"/>
      <c r="CC188" s="29"/>
      <c r="CD188" s="29"/>
      <c r="CE188" s="29"/>
      <c r="CF188" s="29"/>
      <c r="CG188" s="29"/>
      <c r="CH188" s="29"/>
      <c r="CI188" s="29"/>
      <c r="CJ188" s="29"/>
      <c r="CK188" s="29"/>
      <c r="CL188" s="29"/>
      <c r="CM188" s="29"/>
      <c r="CN188" s="29"/>
      <c r="CO188" s="29"/>
      <c r="CP188" s="29"/>
      <c r="CQ188" s="29"/>
      <c r="CR188" s="29"/>
      <c r="CS188" s="29"/>
      <c r="CT188" s="29"/>
      <c r="CU188" s="29"/>
      <c r="CV188" s="29"/>
      <c r="CW188" s="29"/>
      <c r="CX188" s="29"/>
      <c r="CY188" s="29"/>
      <c r="CZ188" s="29"/>
      <c r="DA188" s="29"/>
      <c r="DB188" s="29"/>
      <c r="DC188" s="29"/>
      <c r="DD188" s="29"/>
      <c r="DE188" s="29"/>
      <c r="DF188" s="29"/>
      <c r="DG188" s="29"/>
      <c r="DH188" s="29"/>
      <c r="DI188" s="29"/>
      <c r="DJ188" s="29"/>
      <c r="DK188" s="29"/>
      <c r="DL188" s="29"/>
      <c r="DM188" s="29"/>
      <c r="DN188" s="29"/>
      <c r="DO188" s="29"/>
      <c r="DP188" s="29"/>
      <c r="DQ188" s="29"/>
    </row>
    <row r="189" spans="1:121" x14ac:dyDescent="0.2">
      <c r="A189" s="1"/>
      <c r="C189" s="29"/>
      <c r="D189" s="29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  <c r="P189" s="29"/>
      <c r="Q189" s="29"/>
      <c r="R189" s="29"/>
      <c r="S189" s="29"/>
      <c r="T189" s="29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F189" s="29"/>
      <c r="AG189" s="29"/>
      <c r="AH189" s="29"/>
      <c r="AI189" s="29"/>
      <c r="AJ189" s="29"/>
      <c r="AK189" s="29"/>
      <c r="AL189" s="29"/>
      <c r="AM189" s="29"/>
      <c r="AN189" s="29"/>
      <c r="AO189" s="29"/>
      <c r="AP189" s="29"/>
      <c r="AQ189" s="29"/>
      <c r="AR189" s="29"/>
      <c r="AS189" s="29"/>
      <c r="AT189" s="29"/>
      <c r="AU189" s="29"/>
      <c r="AV189" s="29"/>
      <c r="AW189" s="29"/>
      <c r="AX189" s="29"/>
      <c r="AY189" s="29"/>
      <c r="AZ189" s="29"/>
      <c r="BA189" s="29"/>
      <c r="BB189" s="29"/>
      <c r="BC189" s="29"/>
      <c r="BD189" s="29"/>
      <c r="BE189" s="29"/>
      <c r="BF189" s="29"/>
      <c r="BG189" s="29"/>
      <c r="BH189" s="29"/>
      <c r="BI189" s="29"/>
      <c r="BJ189" s="29"/>
      <c r="BK189" s="29"/>
      <c r="BL189" s="29"/>
      <c r="BM189" s="29"/>
      <c r="BN189" s="29"/>
      <c r="BO189" s="29"/>
      <c r="BP189" s="29"/>
      <c r="BQ189" s="29"/>
      <c r="BR189" s="29"/>
      <c r="BS189" s="29"/>
      <c r="BT189" s="29"/>
      <c r="BU189" s="29"/>
      <c r="BV189" s="29"/>
      <c r="BW189" s="29"/>
      <c r="BX189" s="29"/>
      <c r="BY189" s="29"/>
      <c r="BZ189" s="29"/>
      <c r="CA189" s="29"/>
      <c r="CB189" s="29"/>
      <c r="CC189" s="29"/>
      <c r="CD189" s="29"/>
      <c r="CE189" s="29"/>
      <c r="CF189" s="29"/>
      <c r="CG189" s="29"/>
      <c r="CH189" s="29"/>
      <c r="CI189" s="29"/>
      <c r="CJ189" s="29"/>
      <c r="CK189" s="29"/>
      <c r="CL189" s="29"/>
      <c r="CM189" s="29"/>
      <c r="CN189" s="29"/>
      <c r="CO189" s="29"/>
      <c r="CP189" s="29"/>
      <c r="CQ189" s="29"/>
      <c r="CR189" s="29"/>
      <c r="CS189" s="29"/>
      <c r="CT189" s="29"/>
      <c r="CU189" s="29"/>
      <c r="CV189" s="29"/>
      <c r="CW189" s="29"/>
      <c r="CX189" s="29"/>
      <c r="CY189" s="29"/>
      <c r="CZ189" s="29"/>
      <c r="DA189" s="29"/>
      <c r="DB189" s="29"/>
      <c r="DC189" s="29"/>
      <c r="DD189" s="29"/>
      <c r="DE189" s="29"/>
      <c r="DF189" s="29"/>
      <c r="DG189" s="29"/>
      <c r="DH189" s="29"/>
      <c r="DI189" s="29"/>
      <c r="DJ189" s="29"/>
      <c r="DK189" s="29"/>
      <c r="DL189" s="29"/>
      <c r="DM189" s="29"/>
      <c r="DN189" s="29"/>
      <c r="DO189" s="29"/>
      <c r="DP189" s="29"/>
      <c r="DQ189" s="29"/>
    </row>
    <row r="190" spans="1:121" x14ac:dyDescent="0.2">
      <c r="A190" s="1"/>
      <c r="C190" s="29"/>
      <c r="D190" s="29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  <c r="Q190" s="29"/>
      <c r="R190" s="29"/>
      <c r="S190" s="29"/>
      <c r="T190" s="29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F190" s="29"/>
      <c r="AG190" s="29"/>
      <c r="AH190" s="29"/>
      <c r="AI190" s="29"/>
      <c r="AJ190" s="29"/>
      <c r="AK190" s="29"/>
      <c r="AL190" s="29"/>
      <c r="AM190" s="29"/>
      <c r="AN190" s="29"/>
      <c r="AO190" s="29"/>
      <c r="AP190" s="29"/>
      <c r="AQ190" s="29"/>
      <c r="AR190" s="29"/>
      <c r="AS190" s="29"/>
      <c r="AT190" s="29"/>
      <c r="AU190" s="29"/>
      <c r="AV190" s="29"/>
      <c r="AW190" s="29"/>
      <c r="AX190" s="29"/>
      <c r="AY190" s="29"/>
      <c r="AZ190" s="29"/>
      <c r="BA190" s="29"/>
      <c r="BB190" s="29"/>
      <c r="BC190" s="29"/>
      <c r="BD190" s="29"/>
      <c r="BE190" s="29"/>
      <c r="BF190" s="29"/>
      <c r="BG190" s="29"/>
      <c r="BH190" s="29"/>
      <c r="BI190" s="29"/>
      <c r="BJ190" s="29"/>
      <c r="BK190" s="29"/>
      <c r="BL190" s="29"/>
      <c r="BM190" s="29"/>
      <c r="BN190" s="29"/>
      <c r="BO190" s="29"/>
      <c r="BP190" s="29"/>
      <c r="BQ190" s="29"/>
      <c r="BR190" s="29"/>
      <c r="BS190" s="29"/>
      <c r="BT190" s="29"/>
      <c r="BU190" s="29"/>
      <c r="BV190" s="29"/>
      <c r="BW190" s="29"/>
      <c r="BX190" s="29"/>
      <c r="BY190" s="29"/>
      <c r="BZ190" s="29"/>
      <c r="CA190" s="29"/>
      <c r="CB190" s="29"/>
      <c r="CC190" s="29"/>
      <c r="CD190" s="29"/>
      <c r="CE190" s="29"/>
      <c r="CF190" s="29"/>
      <c r="CG190" s="29"/>
      <c r="CH190" s="29"/>
      <c r="CI190" s="29"/>
      <c r="CJ190" s="29"/>
      <c r="CK190" s="29"/>
      <c r="CL190" s="29"/>
      <c r="CM190" s="29"/>
      <c r="CN190" s="29"/>
      <c r="CO190" s="29"/>
      <c r="CP190" s="29"/>
      <c r="CQ190" s="29"/>
      <c r="CR190" s="29"/>
      <c r="CS190" s="29"/>
      <c r="CT190" s="29"/>
      <c r="CU190" s="29"/>
      <c r="CV190" s="29"/>
      <c r="CW190" s="29"/>
      <c r="CX190" s="29"/>
      <c r="CY190" s="29"/>
      <c r="CZ190" s="29"/>
      <c r="DA190" s="29"/>
      <c r="DB190" s="29"/>
      <c r="DC190" s="29"/>
      <c r="DD190" s="29"/>
      <c r="DE190" s="29"/>
      <c r="DF190" s="29"/>
      <c r="DG190" s="29"/>
      <c r="DH190" s="29"/>
      <c r="DI190" s="29"/>
      <c r="DJ190" s="29"/>
      <c r="DK190" s="29"/>
      <c r="DL190" s="29"/>
      <c r="DM190" s="29"/>
      <c r="DN190" s="29"/>
      <c r="DO190" s="29"/>
      <c r="DP190" s="29"/>
      <c r="DQ190" s="29"/>
    </row>
    <row r="191" spans="1:121" x14ac:dyDescent="0.2">
      <c r="A191" s="1"/>
      <c r="C191" s="29"/>
      <c r="D191" s="29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  <c r="Q191" s="29"/>
      <c r="R191" s="29"/>
      <c r="S191" s="29"/>
      <c r="T191" s="29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F191" s="29"/>
      <c r="AG191" s="29"/>
      <c r="AH191" s="29"/>
      <c r="AI191" s="29"/>
      <c r="AJ191" s="29"/>
      <c r="AK191" s="29"/>
      <c r="AL191" s="29"/>
      <c r="AM191" s="29"/>
      <c r="AN191" s="29"/>
      <c r="AO191" s="29"/>
      <c r="AP191" s="29"/>
      <c r="AQ191" s="29"/>
      <c r="AR191" s="29"/>
      <c r="AS191" s="29"/>
      <c r="AT191" s="29"/>
      <c r="AU191" s="29"/>
      <c r="AV191" s="29"/>
      <c r="AW191" s="29"/>
      <c r="AX191" s="29"/>
      <c r="AY191" s="29"/>
      <c r="AZ191" s="29"/>
      <c r="BA191" s="29"/>
      <c r="BB191" s="29"/>
      <c r="BC191" s="29"/>
      <c r="BD191" s="29"/>
      <c r="BE191" s="29"/>
      <c r="BF191" s="29"/>
      <c r="BG191" s="29"/>
      <c r="BH191" s="29"/>
      <c r="BI191" s="29"/>
      <c r="BJ191" s="29"/>
      <c r="BK191" s="29"/>
      <c r="BL191" s="29"/>
      <c r="BM191" s="29"/>
      <c r="BN191" s="29"/>
      <c r="BO191" s="29"/>
      <c r="BP191" s="29"/>
      <c r="BQ191" s="29"/>
      <c r="BR191" s="29"/>
      <c r="BS191" s="29"/>
      <c r="BT191" s="29"/>
      <c r="BU191" s="29"/>
      <c r="BV191" s="29"/>
      <c r="BW191" s="29"/>
      <c r="BX191" s="29"/>
      <c r="BY191" s="29"/>
      <c r="BZ191" s="29"/>
      <c r="CA191" s="29"/>
      <c r="CB191" s="29"/>
      <c r="CC191" s="29"/>
      <c r="CD191" s="29"/>
      <c r="CE191" s="29"/>
      <c r="CF191" s="29"/>
      <c r="CG191" s="29"/>
      <c r="CH191" s="29"/>
      <c r="CI191" s="29"/>
      <c r="CJ191" s="29"/>
      <c r="CK191" s="29"/>
      <c r="CL191" s="29"/>
      <c r="CM191" s="29"/>
      <c r="CN191" s="29"/>
      <c r="CO191" s="29"/>
      <c r="CP191" s="29"/>
      <c r="CQ191" s="29"/>
      <c r="CR191" s="29"/>
      <c r="CS191" s="29"/>
      <c r="CT191" s="29"/>
      <c r="CU191" s="29"/>
      <c r="CV191" s="29"/>
      <c r="CW191" s="29"/>
      <c r="CX191" s="29"/>
      <c r="CY191" s="29"/>
      <c r="CZ191" s="29"/>
      <c r="DA191" s="29"/>
      <c r="DB191" s="29"/>
      <c r="DC191" s="29"/>
      <c r="DD191" s="29"/>
      <c r="DE191" s="29"/>
      <c r="DF191" s="29"/>
      <c r="DG191" s="29"/>
      <c r="DH191" s="29"/>
      <c r="DI191" s="29"/>
      <c r="DJ191" s="29"/>
      <c r="DK191" s="29"/>
      <c r="DL191" s="29"/>
      <c r="DM191" s="29"/>
      <c r="DN191" s="29"/>
      <c r="DO191" s="29"/>
      <c r="DP191" s="29"/>
      <c r="DQ191" s="29"/>
    </row>
    <row r="192" spans="1:121" x14ac:dyDescent="0.2">
      <c r="A192" s="1"/>
      <c r="C192" s="29"/>
      <c r="D192" s="29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29"/>
      <c r="AN192" s="29"/>
      <c r="AO192" s="29"/>
      <c r="AP192" s="29"/>
      <c r="AQ192" s="29"/>
      <c r="AR192" s="29"/>
      <c r="AS192" s="29"/>
      <c r="AT192" s="29"/>
      <c r="AU192" s="29"/>
      <c r="AV192" s="29"/>
      <c r="AW192" s="29"/>
      <c r="AX192" s="29"/>
      <c r="AY192" s="29"/>
      <c r="AZ192" s="29"/>
      <c r="BA192" s="29"/>
      <c r="BB192" s="29"/>
      <c r="BC192" s="29"/>
      <c r="BD192" s="29"/>
      <c r="BE192" s="29"/>
      <c r="BF192" s="29"/>
      <c r="BG192" s="29"/>
      <c r="BH192" s="29"/>
      <c r="BI192" s="29"/>
      <c r="BJ192" s="29"/>
      <c r="BK192" s="29"/>
      <c r="BL192" s="29"/>
      <c r="BM192" s="29"/>
      <c r="BN192" s="29"/>
      <c r="BO192" s="29"/>
      <c r="BP192" s="29"/>
      <c r="BQ192" s="29"/>
      <c r="BR192" s="29"/>
      <c r="BS192" s="29"/>
      <c r="BT192" s="29"/>
      <c r="BU192" s="29"/>
      <c r="BV192" s="29"/>
      <c r="BW192" s="29"/>
      <c r="BX192" s="29"/>
      <c r="BY192" s="29"/>
      <c r="BZ192" s="29"/>
      <c r="CA192" s="29"/>
      <c r="CB192" s="29"/>
      <c r="CC192" s="29"/>
      <c r="CD192" s="29"/>
      <c r="CE192" s="29"/>
      <c r="CF192" s="29"/>
      <c r="CG192" s="29"/>
      <c r="CH192" s="29"/>
      <c r="CI192" s="29"/>
      <c r="CJ192" s="29"/>
      <c r="CK192" s="29"/>
      <c r="CL192" s="29"/>
      <c r="CM192" s="29"/>
      <c r="CN192" s="29"/>
      <c r="CO192" s="29"/>
      <c r="CP192" s="29"/>
      <c r="CQ192" s="29"/>
      <c r="CR192" s="29"/>
      <c r="CS192" s="29"/>
      <c r="CT192" s="29"/>
      <c r="CU192" s="29"/>
      <c r="CV192" s="29"/>
      <c r="CW192" s="29"/>
      <c r="CX192" s="29"/>
      <c r="CY192" s="29"/>
      <c r="CZ192" s="29"/>
      <c r="DA192" s="29"/>
      <c r="DB192" s="29"/>
      <c r="DC192" s="29"/>
      <c r="DD192" s="29"/>
      <c r="DE192" s="29"/>
      <c r="DF192" s="29"/>
      <c r="DG192" s="29"/>
      <c r="DH192" s="29"/>
      <c r="DI192" s="29"/>
      <c r="DJ192" s="29"/>
      <c r="DK192" s="29"/>
      <c r="DL192" s="29"/>
      <c r="DM192" s="29"/>
      <c r="DN192" s="29"/>
      <c r="DO192" s="29"/>
      <c r="DP192" s="29"/>
      <c r="DQ192" s="29"/>
    </row>
    <row r="193" spans="1:121" x14ac:dyDescent="0.2">
      <c r="A193" s="1"/>
      <c r="C193" s="29"/>
      <c r="D193" s="29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F193" s="29"/>
      <c r="AG193" s="29"/>
      <c r="AH193" s="29"/>
      <c r="AI193" s="29"/>
      <c r="AJ193" s="29"/>
      <c r="AK193" s="29"/>
      <c r="AL193" s="29"/>
      <c r="AM193" s="29"/>
      <c r="AN193" s="29"/>
      <c r="AO193" s="29"/>
      <c r="AP193" s="29"/>
      <c r="AQ193" s="29"/>
      <c r="AR193" s="29"/>
      <c r="AS193" s="29"/>
      <c r="AT193" s="29"/>
      <c r="AU193" s="29"/>
      <c r="AV193" s="29"/>
      <c r="AW193" s="29"/>
      <c r="AX193" s="29"/>
      <c r="AY193" s="29"/>
      <c r="AZ193" s="29"/>
      <c r="BA193" s="29"/>
      <c r="BB193" s="29"/>
      <c r="BC193" s="29"/>
      <c r="BD193" s="29"/>
      <c r="BE193" s="29"/>
      <c r="BF193" s="29"/>
      <c r="BG193" s="29"/>
      <c r="BH193" s="29"/>
      <c r="BI193" s="29"/>
      <c r="BJ193" s="29"/>
      <c r="BK193" s="29"/>
      <c r="BL193" s="29"/>
      <c r="BM193" s="29"/>
      <c r="BN193" s="29"/>
      <c r="BO193" s="29"/>
      <c r="BP193" s="29"/>
      <c r="BQ193" s="29"/>
      <c r="BR193" s="29"/>
      <c r="BS193" s="29"/>
      <c r="BT193" s="29"/>
      <c r="BU193" s="29"/>
      <c r="BV193" s="29"/>
      <c r="BW193" s="29"/>
      <c r="BX193" s="29"/>
      <c r="BY193" s="29"/>
      <c r="BZ193" s="29"/>
      <c r="CA193" s="29"/>
      <c r="CB193" s="29"/>
      <c r="CC193" s="29"/>
      <c r="CD193" s="29"/>
      <c r="CE193" s="29"/>
      <c r="CF193" s="29"/>
      <c r="CG193" s="29"/>
      <c r="CH193" s="29"/>
      <c r="CI193" s="29"/>
      <c r="CJ193" s="29"/>
      <c r="CK193" s="29"/>
      <c r="CL193" s="29"/>
      <c r="CM193" s="29"/>
      <c r="CN193" s="29"/>
      <c r="CO193" s="29"/>
      <c r="CP193" s="29"/>
      <c r="CQ193" s="29"/>
      <c r="CR193" s="29"/>
      <c r="CS193" s="29"/>
      <c r="CT193" s="29"/>
      <c r="CU193" s="29"/>
      <c r="CV193" s="29"/>
      <c r="CW193" s="29"/>
      <c r="CX193" s="29"/>
      <c r="CY193" s="29"/>
      <c r="CZ193" s="29"/>
      <c r="DA193" s="29"/>
      <c r="DB193" s="29"/>
      <c r="DC193" s="29"/>
      <c r="DD193" s="29"/>
      <c r="DE193" s="29"/>
      <c r="DF193" s="29"/>
      <c r="DG193" s="29"/>
      <c r="DH193" s="29"/>
      <c r="DI193" s="29"/>
      <c r="DJ193" s="29"/>
      <c r="DK193" s="29"/>
      <c r="DL193" s="29"/>
      <c r="DM193" s="29"/>
      <c r="DN193" s="29"/>
      <c r="DO193" s="29"/>
      <c r="DP193" s="29"/>
      <c r="DQ193" s="29"/>
    </row>
    <row r="194" spans="1:121" x14ac:dyDescent="0.2">
      <c r="A194" s="1"/>
      <c r="C194" s="29"/>
      <c r="D194" s="29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F194" s="29"/>
      <c r="AG194" s="29"/>
      <c r="AH194" s="29"/>
      <c r="AI194" s="29"/>
      <c r="AJ194" s="29"/>
      <c r="AK194" s="29"/>
      <c r="AL194" s="29"/>
      <c r="AM194" s="29"/>
      <c r="AN194" s="29"/>
      <c r="AO194" s="29"/>
      <c r="AP194" s="29"/>
      <c r="AQ194" s="29"/>
      <c r="AR194" s="29"/>
      <c r="AS194" s="29"/>
      <c r="AT194" s="29"/>
      <c r="AU194" s="29"/>
      <c r="AV194" s="29"/>
      <c r="AW194" s="29"/>
      <c r="AX194" s="29"/>
      <c r="AY194" s="29"/>
      <c r="AZ194" s="29"/>
      <c r="BA194" s="29"/>
      <c r="BB194" s="29"/>
      <c r="BC194" s="29"/>
      <c r="BD194" s="29"/>
      <c r="BE194" s="29"/>
      <c r="BF194" s="29"/>
      <c r="BG194" s="29"/>
      <c r="BH194" s="29"/>
      <c r="BI194" s="29"/>
      <c r="BJ194" s="29"/>
      <c r="BK194" s="29"/>
      <c r="BL194" s="29"/>
      <c r="BM194" s="29"/>
      <c r="BN194" s="29"/>
      <c r="BO194" s="29"/>
      <c r="BP194" s="29"/>
      <c r="BQ194" s="29"/>
      <c r="BR194" s="29"/>
      <c r="BS194" s="29"/>
      <c r="BT194" s="29"/>
      <c r="BU194" s="29"/>
      <c r="BV194" s="29"/>
      <c r="BW194" s="29"/>
      <c r="BX194" s="29"/>
      <c r="BY194" s="29"/>
      <c r="BZ194" s="29"/>
      <c r="CA194" s="29"/>
      <c r="CB194" s="29"/>
      <c r="CC194" s="29"/>
      <c r="CD194" s="29"/>
      <c r="CE194" s="29"/>
      <c r="CF194" s="29"/>
      <c r="CG194" s="29"/>
      <c r="CH194" s="29"/>
      <c r="CI194" s="29"/>
      <c r="CJ194" s="29"/>
      <c r="CK194" s="29"/>
      <c r="CL194" s="29"/>
      <c r="CM194" s="29"/>
      <c r="CN194" s="29"/>
      <c r="CO194" s="29"/>
      <c r="CP194" s="29"/>
      <c r="CQ194" s="29"/>
      <c r="CR194" s="29"/>
      <c r="CS194" s="29"/>
      <c r="CT194" s="29"/>
      <c r="CU194" s="29"/>
      <c r="CV194" s="29"/>
      <c r="CW194" s="29"/>
      <c r="CX194" s="29"/>
      <c r="CY194" s="29"/>
      <c r="CZ194" s="29"/>
      <c r="DA194" s="29"/>
      <c r="DB194" s="29"/>
      <c r="DC194" s="29"/>
      <c r="DD194" s="29"/>
      <c r="DE194" s="29"/>
      <c r="DF194" s="29"/>
      <c r="DG194" s="29"/>
      <c r="DH194" s="29"/>
      <c r="DI194" s="29"/>
      <c r="DJ194" s="29"/>
      <c r="DK194" s="29"/>
      <c r="DL194" s="29"/>
      <c r="DM194" s="29"/>
      <c r="DN194" s="29"/>
      <c r="DO194" s="29"/>
      <c r="DP194" s="29"/>
      <c r="DQ194" s="29"/>
    </row>
    <row r="195" spans="1:121" x14ac:dyDescent="0.2">
      <c r="A195" s="1"/>
      <c r="C195" s="29"/>
      <c r="D195" s="29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  <c r="Q195" s="29"/>
      <c r="R195" s="29"/>
      <c r="S195" s="29"/>
      <c r="T195" s="29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F195" s="29"/>
      <c r="AG195" s="29"/>
      <c r="AH195" s="29"/>
      <c r="AI195" s="29"/>
      <c r="AJ195" s="29"/>
      <c r="AK195" s="29"/>
      <c r="AL195" s="29"/>
      <c r="AM195" s="29"/>
      <c r="AN195" s="29"/>
      <c r="AO195" s="29"/>
      <c r="AP195" s="29"/>
      <c r="AQ195" s="29"/>
      <c r="AR195" s="29"/>
      <c r="AS195" s="29"/>
      <c r="AT195" s="29"/>
      <c r="AU195" s="29"/>
      <c r="AV195" s="29"/>
      <c r="AW195" s="29"/>
      <c r="AX195" s="29"/>
      <c r="AY195" s="29"/>
      <c r="AZ195" s="29"/>
      <c r="BA195" s="29"/>
      <c r="BB195" s="29"/>
      <c r="BC195" s="29"/>
      <c r="BD195" s="29"/>
      <c r="BE195" s="29"/>
      <c r="BF195" s="29"/>
      <c r="BG195" s="29"/>
      <c r="BH195" s="29"/>
      <c r="BI195" s="29"/>
      <c r="BJ195" s="29"/>
      <c r="BK195" s="29"/>
      <c r="BL195" s="29"/>
      <c r="BM195" s="29"/>
      <c r="BN195" s="29"/>
      <c r="BO195" s="29"/>
      <c r="BP195" s="29"/>
      <c r="BQ195" s="29"/>
      <c r="BR195" s="29"/>
      <c r="BS195" s="29"/>
      <c r="BT195" s="29"/>
      <c r="BU195" s="29"/>
      <c r="BV195" s="29"/>
      <c r="BW195" s="29"/>
      <c r="BX195" s="29"/>
      <c r="BY195" s="29"/>
      <c r="BZ195" s="29"/>
      <c r="CA195" s="29"/>
      <c r="CB195" s="29"/>
      <c r="CC195" s="29"/>
      <c r="CD195" s="29"/>
      <c r="CE195" s="29"/>
      <c r="CF195" s="29"/>
      <c r="CG195" s="29"/>
      <c r="CH195" s="29"/>
      <c r="CI195" s="29"/>
      <c r="CJ195" s="29"/>
      <c r="CK195" s="29"/>
      <c r="CL195" s="29"/>
      <c r="CM195" s="29"/>
      <c r="CN195" s="29"/>
      <c r="CO195" s="29"/>
      <c r="CP195" s="29"/>
      <c r="CQ195" s="29"/>
      <c r="CR195" s="29"/>
      <c r="CS195" s="29"/>
      <c r="CT195" s="29"/>
      <c r="CU195" s="29"/>
      <c r="CV195" s="29"/>
      <c r="CW195" s="29"/>
      <c r="CX195" s="29"/>
      <c r="CY195" s="29"/>
      <c r="CZ195" s="29"/>
      <c r="DA195" s="29"/>
      <c r="DB195" s="29"/>
      <c r="DC195" s="29"/>
      <c r="DD195" s="29"/>
      <c r="DE195" s="29"/>
      <c r="DF195" s="29"/>
      <c r="DG195" s="29"/>
      <c r="DH195" s="29"/>
      <c r="DI195" s="29"/>
      <c r="DJ195" s="29"/>
      <c r="DK195" s="29"/>
      <c r="DL195" s="29"/>
      <c r="DM195" s="29"/>
      <c r="DN195" s="29"/>
      <c r="DO195" s="29"/>
      <c r="DP195" s="29"/>
      <c r="DQ195" s="29"/>
    </row>
    <row r="196" spans="1:121" x14ac:dyDescent="0.2">
      <c r="A196" s="1"/>
      <c r="C196" s="29"/>
      <c r="D196" s="29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  <c r="P196" s="29"/>
      <c r="Q196" s="29"/>
      <c r="R196" s="29"/>
      <c r="S196" s="29"/>
      <c r="T196" s="29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F196" s="29"/>
      <c r="AG196" s="29"/>
      <c r="AH196" s="29"/>
      <c r="AI196" s="29"/>
      <c r="AJ196" s="29"/>
      <c r="AK196" s="29"/>
      <c r="AL196" s="29"/>
      <c r="AM196" s="29"/>
      <c r="AN196" s="29"/>
      <c r="AO196" s="29"/>
      <c r="AP196" s="29"/>
      <c r="AQ196" s="29"/>
      <c r="AR196" s="29"/>
      <c r="AS196" s="29"/>
      <c r="AT196" s="29"/>
      <c r="AU196" s="29"/>
      <c r="AV196" s="29"/>
      <c r="AW196" s="29"/>
      <c r="AX196" s="29"/>
      <c r="AY196" s="29"/>
      <c r="AZ196" s="29"/>
      <c r="BA196" s="29"/>
      <c r="BB196" s="29"/>
      <c r="BC196" s="29"/>
      <c r="BD196" s="29"/>
      <c r="BE196" s="29"/>
      <c r="BF196" s="29"/>
      <c r="BG196" s="29"/>
      <c r="BH196" s="29"/>
      <c r="BI196" s="29"/>
      <c r="BJ196" s="29"/>
      <c r="BK196" s="29"/>
      <c r="BL196" s="29"/>
      <c r="BM196" s="29"/>
      <c r="BN196" s="29"/>
      <c r="BO196" s="29"/>
      <c r="BP196" s="29"/>
      <c r="BQ196" s="29"/>
      <c r="BR196" s="29"/>
      <c r="BS196" s="29"/>
      <c r="BT196" s="29"/>
      <c r="BU196" s="29"/>
      <c r="BV196" s="29"/>
      <c r="BW196" s="29"/>
      <c r="BX196" s="29"/>
      <c r="BY196" s="29"/>
      <c r="BZ196" s="29"/>
      <c r="CA196" s="29"/>
      <c r="CB196" s="29"/>
      <c r="CC196" s="29"/>
      <c r="CD196" s="29"/>
      <c r="CE196" s="29"/>
      <c r="CF196" s="29"/>
      <c r="CG196" s="29"/>
      <c r="CH196" s="29"/>
      <c r="CI196" s="29"/>
      <c r="CJ196" s="29"/>
      <c r="CK196" s="29"/>
      <c r="CL196" s="29"/>
      <c r="CM196" s="29"/>
      <c r="CN196" s="29"/>
      <c r="CO196" s="29"/>
      <c r="CP196" s="29"/>
      <c r="CQ196" s="29"/>
      <c r="CR196" s="29"/>
      <c r="CS196" s="29"/>
      <c r="CT196" s="29"/>
      <c r="CU196" s="29"/>
      <c r="CV196" s="29"/>
      <c r="CW196" s="29"/>
      <c r="CX196" s="29"/>
      <c r="CY196" s="29"/>
      <c r="CZ196" s="29"/>
      <c r="DA196" s="29"/>
      <c r="DB196" s="29"/>
      <c r="DC196" s="29"/>
      <c r="DD196" s="29"/>
      <c r="DE196" s="29"/>
      <c r="DF196" s="29"/>
      <c r="DG196" s="29"/>
      <c r="DH196" s="29"/>
      <c r="DI196" s="29"/>
      <c r="DJ196" s="29"/>
      <c r="DK196" s="29"/>
      <c r="DL196" s="29"/>
      <c r="DM196" s="29"/>
      <c r="DN196" s="29"/>
      <c r="DO196" s="29"/>
      <c r="DP196" s="29"/>
      <c r="DQ196" s="29"/>
    </row>
    <row r="197" spans="1:121" x14ac:dyDescent="0.2">
      <c r="A197" s="1"/>
      <c r="C197" s="29"/>
      <c r="D197" s="29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29"/>
      <c r="AG197" s="29"/>
      <c r="AH197" s="29"/>
      <c r="AI197" s="29"/>
      <c r="AJ197" s="29"/>
      <c r="AK197" s="29"/>
      <c r="AL197" s="29"/>
      <c r="AM197" s="29"/>
      <c r="AN197" s="29"/>
      <c r="AO197" s="29"/>
      <c r="AP197" s="29"/>
      <c r="AQ197" s="29"/>
      <c r="AR197" s="29"/>
      <c r="AS197" s="29"/>
      <c r="AT197" s="29"/>
      <c r="AU197" s="29"/>
      <c r="AV197" s="29"/>
      <c r="AW197" s="29"/>
      <c r="AX197" s="29"/>
      <c r="AY197" s="29"/>
      <c r="AZ197" s="29"/>
      <c r="BA197" s="29"/>
      <c r="BB197" s="29"/>
      <c r="BC197" s="29"/>
      <c r="BD197" s="29"/>
      <c r="BE197" s="29"/>
      <c r="BF197" s="29"/>
      <c r="BG197" s="29"/>
      <c r="BH197" s="29"/>
      <c r="BI197" s="29"/>
      <c r="BJ197" s="29"/>
      <c r="BK197" s="29"/>
      <c r="BL197" s="29"/>
      <c r="BM197" s="29"/>
      <c r="BN197" s="29"/>
      <c r="BO197" s="29"/>
      <c r="BP197" s="29"/>
      <c r="BQ197" s="29"/>
      <c r="BR197" s="29"/>
      <c r="BS197" s="29"/>
      <c r="BT197" s="29"/>
      <c r="BU197" s="29"/>
      <c r="BV197" s="29"/>
      <c r="BW197" s="29"/>
      <c r="BX197" s="29"/>
      <c r="BY197" s="29"/>
      <c r="BZ197" s="29"/>
      <c r="CA197" s="29"/>
      <c r="CB197" s="29"/>
      <c r="CC197" s="29"/>
      <c r="CD197" s="29"/>
      <c r="CE197" s="29"/>
      <c r="CF197" s="29"/>
      <c r="CG197" s="29"/>
      <c r="CH197" s="29"/>
      <c r="CI197" s="29"/>
      <c r="CJ197" s="29"/>
      <c r="CK197" s="29"/>
      <c r="CL197" s="29"/>
      <c r="CM197" s="29"/>
      <c r="CN197" s="29"/>
      <c r="CO197" s="29"/>
      <c r="CP197" s="29"/>
      <c r="CQ197" s="29"/>
      <c r="CR197" s="29"/>
      <c r="CS197" s="29"/>
      <c r="CT197" s="29"/>
      <c r="CU197" s="29"/>
      <c r="CV197" s="29"/>
      <c r="CW197" s="29"/>
      <c r="CX197" s="29"/>
      <c r="CY197" s="29"/>
      <c r="CZ197" s="29"/>
      <c r="DA197" s="29"/>
      <c r="DB197" s="29"/>
      <c r="DC197" s="29"/>
      <c r="DD197" s="29"/>
      <c r="DE197" s="29"/>
      <c r="DF197" s="29"/>
      <c r="DG197" s="29"/>
      <c r="DH197" s="29"/>
      <c r="DI197" s="29"/>
      <c r="DJ197" s="29"/>
      <c r="DK197" s="29"/>
      <c r="DL197" s="29"/>
      <c r="DM197" s="29"/>
      <c r="DN197" s="29"/>
      <c r="DO197" s="29"/>
      <c r="DP197" s="29"/>
      <c r="DQ197" s="29"/>
    </row>
    <row r="198" spans="1:121" x14ac:dyDescent="0.2">
      <c r="A198" s="1"/>
      <c r="C198" s="29"/>
      <c r="D198" s="29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  <c r="P198" s="29"/>
      <c r="Q198" s="29"/>
      <c r="R198" s="29"/>
      <c r="S198" s="29"/>
      <c r="T198" s="29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F198" s="29"/>
      <c r="AG198" s="29"/>
      <c r="AH198" s="29"/>
      <c r="AI198" s="29"/>
      <c r="AJ198" s="29"/>
      <c r="AK198" s="29"/>
      <c r="AL198" s="29"/>
      <c r="AM198" s="29"/>
      <c r="AN198" s="29"/>
      <c r="AO198" s="29"/>
      <c r="AP198" s="29"/>
      <c r="AQ198" s="29"/>
      <c r="AR198" s="29"/>
      <c r="AS198" s="29"/>
      <c r="AT198" s="29"/>
      <c r="AU198" s="29"/>
      <c r="AV198" s="29"/>
      <c r="AW198" s="29"/>
      <c r="AX198" s="29"/>
      <c r="AY198" s="29"/>
      <c r="AZ198" s="29"/>
      <c r="BA198" s="29"/>
      <c r="BB198" s="29"/>
      <c r="BC198" s="29"/>
      <c r="BD198" s="29"/>
      <c r="BE198" s="29"/>
      <c r="BF198" s="29"/>
      <c r="BG198" s="29"/>
      <c r="BH198" s="29"/>
      <c r="BI198" s="29"/>
      <c r="BJ198" s="29"/>
      <c r="BK198" s="29"/>
      <c r="BL198" s="29"/>
      <c r="BM198" s="29"/>
      <c r="BN198" s="29"/>
      <c r="BO198" s="29"/>
      <c r="BP198" s="29"/>
      <c r="BQ198" s="29"/>
      <c r="BR198" s="29"/>
      <c r="BS198" s="29"/>
      <c r="BT198" s="29"/>
      <c r="BU198" s="29"/>
      <c r="BV198" s="29"/>
      <c r="BW198" s="29"/>
      <c r="BX198" s="29"/>
      <c r="BY198" s="29"/>
      <c r="BZ198" s="29"/>
      <c r="CA198" s="29"/>
      <c r="CB198" s="29"/>
      <c r="CC198" s="29"/>
      <c r="CD198" s="29"/>
      <c r="CE198" s="29"/>
      <c r="CF198" s="29"/>
      <c r="CG198" s="29"/>
      <c r="CH198" s="29"/>
      <c r="CI198" s="29"/>
      <c r="CJ198" s="29"/>
      <c r="CK198" s="29"/>
      <c r="CL198" s="29"/>
      <c r="CM198" s="29"/>
      <c r="CN198" s="29"/>
      <c r="CO198" s="29"/>
      <c r="CP198" s="29"/>
      <c r="CQ198" s="29"/>
      <c r="CR198" s="29"/>
      <c r="CS198" s="29"/>
      <c r="CT198" s="29"/>
      <c r="CU198" s="29"/>
      <c r="CV198" s="29"/>
      <c r="CW198" s="29"/>
      <c r="CX198" s="29"/>
      <c r="CY198" s="29"/>
      <c r="CZ198" s="29"/>
      <c r="DA198" s="29"/>
      <c r="DB198" s="29"/>
      <c r="DC198" s="29"/>
      <c r="DD198" s="29"/>
      <c r="DE198" s="29"/>
      <c r="DF198" s="29"/>
      <c r="DG198" s="29"/>
      <c r="DH198" s="29"/>
      <c r="DI198" s="29"/>
      <c r="DJ198" s="29"/>
      <c r="DK198" s="29"/>
      <c r="DL198" s="29"/>
      <c r="DM198" s="29"/>
      <c r="DN198" s="29"/>
      <c r="DO198" s="29"/>
      <c r="DP198" s="29"/>
      <c r="DQ198" s="29"/>
    </row>
    <row r="199" spans="1:121" x14ac:dyDescent="0.2">
      <c r="A199" s="1"/>
      <c r="C199" s="29"/>
      <c r="D199" s="29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F199" s="29"/>
      <c r="AG199" s="29"/>
      <c r="AH199" s="29"/>
      <c r="AI199" s="29"/>
      <c r="AJ199" s="29"/>
      <c r="AK199" s="29"/>
      <c r="AL199" s="29"/>
      <c r="AM199" s="29"/>
      <c r="AN199" s="29"/>
      <c r="AO199" s="29"/>
      <c r="AP199" s="29"/>
      <c r="AQ199" s="29"/>
      <c r="AR199" s="29"/>
      <c r="AS199" s="29"/>
      <c r="AT199" s="29"/>
      <c r="AU199" s="29"/>
      <c r="AV199" s="29"/>
      <c r="AW199" s="29"/>
      <c r="AX199" s="29"/>
      <c r="AY199" s="29"/>
      <c r="AZ199" s="29"/>
      <c r="BA199" s="29"/>
      <c r="BB199" s="29"/>
      <c r="BC199" s="29"/>
      <c r="BD199" s="29"/>
      <c r="BE199" s="29"/>
      <c r="BF199" s="29"/>
      <c r="BG199" s="29"/>
      <c r="BH199" s="29"/>
      <c r="BI199" s="29"/>
      <c r="BJ199" s="29"/>
      <c r="BK199" s="29"/>
      <c r="BL199" s="29"/>
      <c r="BM199" s="29"/>
      <c r="BN199" s="29"/>
      <c r="BO199" s="29"/>
      <c r="BP199" s="29"/>
      <c r="BQ199" s="29"/>
      <c r="BR199" s="29"/>
      <c r="BS199" s="29"/>
      <c r="BT199" s="29"/>
      <c r="BU199" s="29"/>
      <c r="BV199" s="29"/>
      <c r="BW199" s="29"/>
      <c r="BX199" s="29"/>
      <c r="BY199" s="29"/>
      <c r="BZ199" s="29"/>
      <c r="CA199" s="29"/>
      <c r="CB199" s="29"/>
      <c r="CC199" s="29"/>
      <c r="CD199" s="29"/>
      <c r="CE199" s="29"/>
      <c r="CF199" s="29"/>
      <c r="CG199" s="29"/>
      <c r="CH199" s="29"/>
      <c r="CI199" s="29"/>
      <c r="CJ199" s="29"/>
      <c r="CK199" s="29"/>
      <c r="CL199" s="29"/>
      <c r="CM199" s="29"/>
      <c r="CN199" s="29"/>
      <c r="CO199" s="29"/>
      <c r="CP199" s="29"/>
      <c r="CQ199" s="29"/>
      <c r="CR199" s="29"/>
      <c r="CS199" s="29"/>
      <c r="CT199" s="29"/>
      <c r="CU199" s="29"/>
      <c r="CV199" s="29"/>
      <c r="CW199" s="29"/>
      <c r="CX199" s="29"/>
      <c r="CY199" s="29"/>
      <c r="CZ199" s="29"/>
      <c r="DA199" s="29"/>
      <c r="DB199" s="29"/>
      <c r="DC199" s="29"/>
      <c r="DD199" s="29"/>
      <c r="DE199" s="29"/>
      <c r="DF199" s="29"/>
      <c r="DG199" s="29"/>
      <c r="DH199" s="29"/>
      <c r="DI199" s="29"/>
      <c r="DJ199" s="29"/>
      <c r="DK199" s="29"/>
      <c r="DL199" s="29"/>
      <c r="DM199" s="29"/>
      <c r="DN199" s="29"/>
      <c r="DO199" s="29"/>
      <c r="DP199" s="29"/>
      <c r="DQ199" s="29"/>
    </row>
    <row r="200" spans="1:121" x14ac:dyDescent="0.2">
      <c r="A200" s="1"/>
      <c r="C200" s="29"/>
      <c r="D200" s="29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  <c r="Q200" s="29"/>
      <c r="R200" s="29"/>
      <c r="S200" s="29"/>
      <c r="T200" s="29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F200" s="29"/>
      <c r="AG200" s="29"/>
      <c r="AH200" s="29"/>
      <c r="AI200" s="29"/>
      <c r="AJ200" s="29"/>
      <c r="AK200" s="29"/>
      <c r="AL200" s="29"/>
      <c r="AM200" s="29"/>
      <c r="AN200" s="29"/>
      <c r="AO200" s="29"/>
      <c r="AP200" s="29"/>
      <c r="AQ200" s="29"/>
      <c r="AR200" s="29"/>
      <c r="AS200" s="29"/>
      <c r="AT200" s="29"/>
      <c r="AU200" s="29"/>
      <c r="AV200" s="29"/>
      <c r="AW200" s="29"/>
      <c r="AX200" s="29"/>
      <c r="AY200" s="29"/>
      <c r="AZ200" s="29"/>
      <c r="BA200" s="29"/>
      <c r="BB200" s="29"/>
      <c r="BC200" s="29"/>
      <c r="BD200" s="29"/>
      <c r="BE200" s="29"/>
      <c r="BF200" s="29"/>
      <c r="BG200" s="29"/>
      <c r="BH200" s="29"/>
      <c r="BI200" s="29"/>
      <c r="BJ200" s="29"/>
      <c r="BK200" s="29"/>
      <c r="BL200" s="29"/>
      <c r="BM200" s="29"/>
      <c r="BN200" s="29"/>
      <c r="BO200" s="29"/>
      <c r="BP200" s="29"/>
      <c r="BQ200" s="29"/>
      <c r="BR200" s="29"/>
      <c r="BS200" s="29"/>
      <c r="BT200" s="29"/>
      <c r="BU200" s="29"/>
      <c r="BV200" s="29"/>
      <c r="BW200" s="29"/>
      <c r="BX200" s="29"/>
      <c r="BY200" s="29"/>
      <c r="BZ200" s="29"/>
      <c r="CA200" s="29"/>
      <c r="CB200" s="29"/>
      <c r="CC200" s="29"/>
      <c r="CD200" s="29"/>
      <c r="CE200" s="29"/>
      <c r="CF200" s="29"/>
      <c r="CG200" s="29"/>
      <c r="CH200" s="29"/>
      <c r="CI200" s="29"/>
      <c r="CJ200" s="29"/>
      <c r="CK200" s="29"/>
      <c r="CL200" s="29"/>
      <c r="CM200" s="29"/>
      <c r="CN200" s="29"/>
      <c r="CO200" s="29"/>
      <c r="CP200" s="29"/>
      <c r="CQ200" s="29"/>
      <c r="CR200" s="29"/>
      <c r="CS200" s="29"/>
      <c r="CT200" s="29"/>
      <c r="CU200" s="29"/>
      <c r="CV200" s="29"/>
      <c r="CW200" s="29"/>
      <c r="CX200" s="29"/>
      <c r="CY200" s="29"/>
      <c r="CZ200" s="29"/>
      <c r="DA200" s="29"/>
      <c r="DB200" s="29"/>
      <c r="DC200" s="29"/>
      <c r="DD200" s="29"/>
      <c r="DE200" s="29"/>
      <c r="DF200" s="29"/>
      <c r="DG200" s="29"/>
      <c r="DH200" s="29"/>
      <c r="DI200" s="29"/>
      <c r="DJ200" s="29"/>
      <c r="DK200" s="29"/>
      <c r="DL200" s="29"/>
      <c r="DM200" s="29"/>
      <c r="DN200" s="29"/>
      <c r="DO200" s="29"/>
      <c r="DP200" s="29"/>
      <c r="DQ200" s="29"/>
    </row>
    <row r="201" spans="1:121" x14ac:dyDescent="0.2">
      <c r="A201" s="1"/>
      <c r="C201" s="29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F201" s="29"/>
      <c r="AG201" s="29"/>
      <c r="AH201" s="29"/>
      <c r="AI201" s="29"/>
      <c r="AJ201" s="29"/>
      <c r="AK201" s="29"/>
      <c r="AL201" s="29"/>
      <c r="AM201" s="29"/>
      <c r="AN201" s="29"/>
      <c r="AO201" s="29"/>
      <c r="AP201" s="29"/>
      <c r="AQ201" s="29"/>
      <c r="AR201" s="29"/>
      <c r="AS201" s="29"/>
      <c r="AT201" s="29"/>
      <c r="AU201" s="29"/>
      <c r="AV201" s="29"/>
      <c r="AW201" s="29"/>
      <c r="AX201" s="29"/>
      <c r="AY201" s="29"/>
      <c r="AZ201" s="29"/>
      <c r="BA201" s="29"/>
      <c r="BB201" s="29"/>
      <c r="BC201" s="29"/>
      <c r="BD201" s="29"/>
      <c r="BE201" s="29"/>
      <c r="BF201" s="29"/>
      <c r="BG201" s="29"/>
      <c r="BH201" s="29"/>
      <c r="BI201" s="29"/>
      <c r="BJ201" s="29"/>
      <c r="BK201" s="29"/>
      <c r="BL201" s="29"/>
      <c r="BM201" s="29"/>
      <c r="BN201" s="29"/>
      <c r="BO201" s="29"/>
      <c r="BP201" s="29"/>
      <c r="BQ201" s="29"/>
      <c r="BR201" s="29"/>
      <c r="BS201" s="29"/>
      <c r="BT201" s="29"/>
      <c r="BU201" s="29"/>
      <c r="BV201" s="29"/>
      <c r="BW201" s="29"/>
      <c r="BX201" s="29"/>
      <c r="BY201" s="29"/>
      <c r="BZ201" s="29"/>
      <c r="CA201" s="29"/>
      <c r="CB201" s="29"/>
      <c r="CC201" s="29"/>
      <c r="CD201" s="29"/>
      <c r="CE201" s="29"/>
      <c r="CF201" s="29"/>
      <c r="CG201" s="29"/>
      <c r="CH201" s="29"/>
      <c r="CI201" s="29"/>
      <c r="CJ201" s="29"/>
      <c r="CK201" s="29"/>
      <c r="CL201" s="29"/>
      <c r="CM201" s="29"/>
      <c r="CN201" s="29"/>
      <c r="CO201" s="29"/>
      <c r="CP201" s="29"/>
      <c r="CQ201" s="29"/>
      <c r="CR201" s="29"/>
      <c r="CS201" s="29"/>
      <c r="CT201" s="29"/>
      <c r="CU201" s="29"/>
      <c r="CV201" s="29"/>
      <c r="CW201" s="29"/>
      <c r="CX201" s="29"/>
      <c r="CY201" s="29"/>
      <c r="CZ201" s="29"/>
      <c r="DA201" s="29"/>
      <c r="DB201" s="29"/>
      <c r="DC201" s="29"/>
      <c r="DD201" s="29"/>
      <c r="DE201" s="29"/>
      <c r="DF201" s="29"/>
      <c r="DG201" s="29"/>
      <c r="DH201" s="29"/>
      <c r="DI201" s="29"/>
      <c r="DJ201" s="29"/>
      <c r="DK201" s="29"/>
      <c r="DL201" s="29"/>
      <c r="DM201" s="29"/>
      <c r="DN201" s="29"/>
      <c r="DO201" s="29"/>
      <c r="DP201" s="29"/>
      <c r="DQ201" s="29"/>
    </row>
    <row r="202" spans="1:121" x14ac:dyDescent="0.2">
      <c r="A202" s="1"/>
      <c r="C202" s="29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F202" s="29"/>
      <c r="AG202" s="29"/>
      <c r="AH202" s="29"/>
      <c r="AI202" s="29"/>
      <c r="AJ202" s="29"/>
      <c r="AK202" s="29"/>
      <c r="AL202" s="29"/>
      <c r="AM202" s="29"/>
      <c r="AN202" s="29"/>
      <c r="AO202" s="29"/>
      <c r="AP202" s="29"/>
      <c r="AQ202" s="29"/>
      <c r="AR202" s="29"/>
      <c r="AS202" s="29"/>
      <c r="AT202" s="29"/>
      <c r="AU202" s="29"/>
      <c r="AV202" s="29"/>
      <c r="AW202" s="29"/>
      <c r="AX202" s="29"/>
      <c r="AY202" s="29"/>
      <c r="AZ202" s="29"/>
      <c r="BA202" s="29"/>
      <c r="BB202" s="29"/>
      <c r="BC202" s="29"/>
      <c r="BD202" s="29"/>
      <c r="BE202" s="29"/>
      <c r="BF202" s="29"/>
      <c r="BG202" s="29"/>
      <c r="BH202" s="29"/>
      <c r="BI202" s="29"/>
      <c r="BJ202" s="29"/>
      <c r="BK202" s="29"/>
      <c r="BL202" s="29"/>
      <c r="BM202" s="29"/>
      <c r="BN202" s="29"/>
      <c r="BO202" s="29"/>
      <c r="BP202" s="29"/>
      <c r="BQ202" s="29"/>
      <c r="BR202" s="29"/>
      <c r="BS202" s="29"/>
      <c r="BT202" s="29"/>
      <c r="BU202" s="29"/>
      <c r="BV202" s="29"/>
      <c r="BW202" s="29"/>
      <c r="BX202" s="29"/>
      <c r="BY202" s="29"/>
      <c r="BZ202" s="29"/>
      <c r="CA202" s="29"/>
      <c r="CB202" s="29"/>
      <c r="CC202" s="29"/>
      <c r="CD202" s="29"/>
      <c r="CE202" s="29"/>
      <c r="CF202" s="29"/>
      <c r="CG202" s="29"/>
      <c r="CH202" s="29"/>
      <c r="CI202" s="29"/>
      <c r="CJ202" s="29"/>
      <c r="CK202" s="29"/>
      <c r="CL202" s="29"/>
      <c r="CM202" s="29"/>
      <c r="CN202" s="29"/>
      <c r="CO202" s="29"/>
      <c r="CP202" s="29"/>
      <c r="CQ202" s="29"/>
      <c r="CR202" s="29"/>
      <c r="CS202" s="29"/>
      <c r="CT202" s="29"/>
      <c r="CU202" s="29"/>
      <c r="CV202" s="29"/>
      <c r="CW202" s="29"/>
      <c r="CX202" s="29"/>
      <c r="CY202" s="29"/>
      <c r="CZ202" s="29"/>
      <c r="DA202" s="29"/>
      <c r="DB202" s="29"/>
      <c r="DC202" s="29"/>
      <c r="DD202" s="29"/>
      <c r="DE202" s="29"/>
      <c r="DF202" s="29"/>
      <c r="DG202" s="29"/>
      <c r="DH202" s="29"/>
      <c r="DI202" s="29"/>
      <c r="DJ202" s="29"/>
      <c r="DK202" s="29"/>
      <c r="DL202" s="29"/>
      <c r="DM202" s="29"/>
      <c r="DN202" s="29"/>
      <c r="DO202" s="29"/>
      <c r="DP202" s="29"/>
      <c r="DQ202" s="29"/>
    </row>
    <row r="203" spans="1:121" x14ac:dyDescent="0.2">
      <c r="A203" s="1"/>
      <c r="C203" s="29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F203" s="29"/>
      <c r="AG203" s="29"/>
      <c r="AH203" s="29"/>
      <c r="AI203" s="29"/>
      <c r="AJ203" s="29"/>
      <c r="AK203" s="29"/>
      <c r="AL203" s="29"/>
      <c r="AM203" s="29"/>
      <c r="AN203" s="29"/>
      <c r="AO203" s="29"/>
      <c r="AP203" s="29"/>
      <c r="AQ203" s="29"/>
      <c r="AR203" s="29"/>
      <c r="AS203" s="29"/>
      <c r="AT203" s="29"/>
      <c r="AU203" s="29"/>
      <c r="AV203" s="29"/>
      <c r="AW203" s="29"/>
      <c r="AX203" s="29"/>
      <c r="AY203" s="29"/>
      <c r="AZ203" s="29"/>
      <c r="BA203" s="29"/>
      <c r="BB203" s="29"/>
      <c r="BC203" s="29"/>
      <c r="BD203" s="29"/>
      <c r="BE203" s="29"/>
      <c r="BF203" s="29"/>
      <c r="BG203" s="29"/>
      <c r="BH203" s="29"/>
      <c r="BI203" s="29"/>
      <c r="BJ203" s="29"/>
      <c r="BK203" s="29"/>
      <c r="BL203" s="29"/>
      <c r="BM203" s="29"/>
      <c r="BN203" s="29"/>
      <c r="BO203" s="29"/>
      <c r="BP203" s="29"/>
      <c r="BQ203" s="29"/>
      <c r="BR203" s="29"/>
      <c r="BS203" s="29"/>
      <c r="BT203" s="29"/>
      <c r="BU203" s="29"/>
      <c r="BV203" s="29"/>
      <c r="BW203" s="29"/>
      <c r="BX203" s="29"/>
      <c r="BY203" s="29"/>
      <c r="BZ203" s="29"/>
      <c r="CA203" s="29"/>
      <c r="CB203" s="29"/>
      <c r="CC203" s="29"/>
      <c r="CD203" s="29"/>
      <c r="CE203" s="29"/>
      <c r="CF203" s="29"/>
      <c r="CG203" s="29"/>
      <c r="CH203" s="29"/>
      <c r="CI203" s="29"/>
      <c r="CJ203" s="29"/>
      <c r="CK203" s="29"/>
      <c r="CL203" s="29"/>
      <c r="CM203" s="29"/>
      <c r="CN203" s="29"/>
      <c r="CO203" s="29"/>
      <c r="CP203" s="29"/>
      <c r="CQ203" s="29"/>
      <c r="CR203" s="29"/>
      <c r="CS203" s="29"/>
      <c r="CT203" s="29"/>
      <c r="CU203" s="29"/>
      <c r="CV203" s="29"/>
      <c r="CW203" s="29"/>
      <c r="CX203" s="29"/>
      <c r="CY203" s="29"/>
      <c r="CZ203" s="29"/>
      <c r="DA203" s="29"/>
      <c r="DB203" s="29"/>
      <c r="DC203" s="29"/>
      <c r="DD203" s="29"/>
      <c r="DE203" s="29"/>
      <c r="DF203" s="29"/>
      <c r="DG203" s="29"/>
      <c r="DH203" s="29"/>
      <c r="DI203" s="29"/>
      <c r="DJ203" s="29"/>
      <c r="DK203" s="29"/>
      <c r="DL203" s="29"/>
      <c r="DM203" s="29"/>
      <c r="DN203" s="29"/>
      <c r="DO203" s="29"/>
      <c r="DP203" s="29"/>
      <c r="DQ203" s="29"/>
    </row>
    <row r="204" spans="1:121" x14ac:dyDescent="0.2">
      <c r="A204" s="1"/>
      <c r="C204" s="29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F204" s="29"/>
      <c r="AG204" s="29"/>
      <c r="AH204" s="29"/>
      <c r="AI204" s="29"/>
      <c r="AJ204" s="29"/>
      <c r="AK204" s="29"/>
      <c r="AL204" s="29"/>
      <c r="AM204" s="29"/>
      <c r="AN204" s="29"/>
      <c r="AO204" s="29"/>
      <c r="AP204" s="29"/>
      <c r="AQ204" s="29"/>
      <c r="AR204" s="29"/>
      <c r="AS204" s="29"/>
      <c r="AT204" s="29"/>
      <c r="AU204" s="29"/>
      <c r="AV204" s="29"/>
      <c r="AW204" s="29"/>
      <c r="AX204" s="29"/>
      <c r="AY204" s="29"/>
      <c r="AZ204" s="29"/>
      <c r="BA204" s="29"/>
      <c r="BB204" s="29"/>
      <c r="BC204" s="29"/>
      <c r="BD204" s="29"/>
      <c r="BE204" s="29"/>
      <c r="BF204" s="29"/>
      <c r="BG204" s="29"/>
      <c r="BH204" s="29"/>
      <c r="BI204" s="29"/>
      <c r="BJ204" s="29"/>
      <c r="BK204" s="29"/>
      <c r="BL204" s="29"/>
      <c r="BM204" s="29"/>
      <c r="BN204" s="29"/>
      <c r="BO204" s="29"/>
      <c r="BP204" s="29"/>
      <c r="BQ204" s="29"/>
      <c r="BR204" s="29"/>
      <c r="BS204" s="29"/>
      <c r="BT204" s="29"/>
      <c r="BU204" s="29"/>
      <c r="BV204" s="29"/>
      <c r="BW204" s="29"/>
      <c r="BX204" s="29"/>
      <c r="BY204" s="29"/>
      <c r="BZ204" s="29"/>
      <c r="CA204" s="29"/>
      <c r="CB204" s="29"/>
      <c r="CC204" s="29"/>
      <c r="CD204" s="29"/>
      <c r="CE204" s="29"/>
      <c r="CF204" s="29"/>
      <c r="CG204" s="29"/>
      <c r="CH204" s="29"/>
      <c r="CI204" s="29"/>
      <c r="CJ204" s="29"/>
      <c r="CK204" s="29"/>
      <c r="CL204" s="29"/>
      <c r="CM204" s="29"/>
      <c r="CN204" s="29"/>
      <c r="CO204" s="29"/>
      <c r="CP204" s="29"/>
      <c r="CQ204" s="29"/>
      <c r="CR204" s="29"/>
      <c r="CS204" s="29"/>
      <c r="CT204" s="29"/>
      <c r="CU204" s="29"/>
      <c r="CV204" s="29"/>
      <c r="CW204" s="29"/>
      <c r="CX204" s="29"/>
      <c r="CY204" s="29"/>
      <c r="CZ204" s="29"/>
      <c r="DA204" s="29"/>
      <c r="DB204" s="29"/>
      <c r="DC204" s="29"/>
      <c r="DD204" s="29"/>
      <c r="DE204" s="29"/>
      <c r="DF204" s="29"/>
      <c r="DG204" s="29"/>
      <c r="DH204" s="29"/>
      <c r="DI204" s="29"/>
      <c r="DJ204" s="29"/>
      <c r="DK204" s="29"/>
      <c r="DL204" s="29"/>
      <c r="DM204" s="29"/>
      <c r="DN204" s="29"/>
      <c r="DO204" s="29"/>
      <c r="DP204" s="29"/>
      <c r="DQ204" s="29"/>
    </row>
    <row r="205" spans="1:121" x14ac:dyDescent="0.2">
      <c r="A205" s="1"/>
      <c r="C205" s="29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F205" s="29"/>
      <c r="AG205" s="29"/>
      <c r="AH205" s="29"/>
      <c r="AI205" s="29"/>
      <c r="AJ205" s="29"/>
      <c r="AK205" s="29"/>
      <c r="AL205" s="29"/>
      <c r="AM205" s="29"/>
      <c r="AN205" s="29"/>
      <c r="AO205" s="29"/>
      <c r="AP205" s="29"/>
      <c r="AQ205" s="29"/>
      <c r="AR205" s="29"/>
      <c r="AS205" s="29"/>
      <c r="AT205" s="29"/>
      <c r="AU205" s="29"/>
      <c r="AV205" s="29"/>
      <c r="AW205" s="29"/>
      <c r="AX205" s="29"/>
      <c r="AY205" s="29"/>
      <c r="AZ205" s="29"/>
      <c r="BA205" s="29"/>
      <c r="BB205" s="29"/>
      <c r="BC205" s="29"/>
      <c r="BD205" s="29"/>
      <c r="BE205" s="29"/>
      <c r="BF205" s="29"/>
      <c r="BG205" s="29"/>
      <c r="BH205" s="29"/>
      <c r="BI205" s="29"/>
      <c r="BJ205" s="29"/>
      <c r="BK205" s="29"/>
      <c r="BL205" s="29"/>
      <c r="BM205" s="29"/>
      <c r="BN205" s="29"/>
      <c r="BO205" s="29"/>
      <c r="BP205" s="29"/>
      <c r="BQ205" s="29"/>
      <c r="BR205" s="29"/>
      <c r="BS205" s="29"/>
      <c r="BT205" s="29"/>
      <c r="BU205" s="29"/>
      <c r="BV205" s="29"/>
      <c r="BW205" s="29"/>
      <c r="BX205" s="29"/>
      <c r="BY205" s="29"/>
      <c r="BZ205" s="29"/>
      <c r="CA205" s="29"/>
      <c r="CB205" s="29"/>
      <c r="CC205" s="29"/>
      <c r="CD205" s="29"/>
      <c r="CE205" s="29"/>
      <c r="CF205" s="29"/>
      <c r="CG205" s="29"/>
      <c r="CH205" s="29"/>
      <c r="CI205" s="29"/>
      <c r="CJ205" s="29"/>
      <c r="CK205" s="29"/>
      <c r="CL205" s="29"/>
      <c r="CM205" s="29"/>
      <c r="CN205" s="29"/>
      <c r="CO205" s="29"/>
      <c r="CP205" s="29"/>
      <c r="CQ205" s="29"/>
      <c r="CR205" s="29"/>
      <c r="CS205" s="29"/>
      <c r="CT205" s="29"/>
      <c r="CU205" s="29"/>
      <c r="CV205" s="29"/>
      <c r="CW205" s="29"/>
      <c r="CX205" s="29"/>
      <c r="CY205" s="29"/>
      <c r="CZ205" s="29"/>
      <c r="DA205" s="29"/>
      <c r="DB205" s="29"/>
      <c r="DC205" s="29"/>
      <c r="DD205" s="29"/>
      <c r="DE205" s="29"/>
      <c r="DF205" s="29"/>
      <c r="DG205" s="29"/>
      <c r="DH205" s="29"/>
      <c r="DI205" s="29"/>
      <c r="DJ205" s="29"/>
      <c r="DK205" s="29"/>
      <c r="DL205" s="29"/>
      <c r="DM205" s="29"/>
      <c r="DN205" s="29"/>
      <c r="DO205" s="29"/>
      <c r="DP205" s="29"/>
      <c r="DQ205" s="29"/>
    </row>
    <row r="206" spans="1:121" x14ac:dyDescent="0.2">
      <c r="A206" s="1"/>
      <c r="C206" s="29"/>
      <c r="D206" s="29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  <c r="P206" s="29"/>
      <c r="Q206" s="29"/>
      <c r="R206" s="29"/>
      <c r="S206" s="29"/>
      <c r="T206" s="29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F206" s="29"/>
      <c r="AG206" s="29"/>
      <c r="AH206" s="29"/>
      <c r="AI206" s="29"/>
      <c r="AJ206" s="29"/>
      <c r="AK206" s="29"/>
      <c r="AL206" s="29"/>
      <c r="AM206" s="29"/>
      <c r="AN206" s="29"/>
      <c r="AO206" s="29"/>
      <c r="AP206" s="29"/>
      <c r="AQ206" s="29"/>
      <c r="AR206" s="29"/>
      <c r="AS206" s="29"/>
      <c r="AT206" s="29"/>
      <c r="AU206" s="29"/>
      <c r="AV206" s="29"/>
      <c r="AW206" s="29"/>
      <c r="AX206" s="29"/>
      <c r="AY206" s="29"/>
      <c r="AZ206" s="29"/>
      <c r="BA206" s="29"/>
      <c r="BB206" s="29"/>
      <c r="BC206" s="29"/>
      <c r="BD206" s="29"/>
      <c r="BE206" s="29"/>
      <c r="BF206" s="29"/>
      <c r="BG206" s="29"/>
      <c r="BH206" s="29"/>
      <c r="BI206" s="29"/>
      <c r="BJ206" s="29"/>
      <c r="BK206" s="29"/>
      <c r="BL206" s="29"/>
      <c r="BM206" s="29"/>
      <c r="BN206" s="29"/>
      <c r="BO206" s="29"/>
      <c r="BP206" s="29"/>
      <c r="BQ206" s="29"/>
      <c r="BR206" s="29"/>
      <c r="BS206" s="29"/>
      <c r="BT206" s="29"/>
      <c r="BU206" s="29"/>
      <c r="BV206" s="29"/>
      <c r="BW206" s="29"/>
      <c r="BX206" s="29"/>
      <c r="BY206" s="29"/>
      <c r="BZ206" s="29"/>
      <c r="CA206" s="29"/>
      <c r="CB206" s="29"/>
      <c r="CC206" s="29"/>
      <c r="CD206" s="29"/>
      <c r="CE206" s="29"/>
      <c r="CF206" s="29"/>
      <c r="CG206" s="29"/>
      <c r="CH206" s="29"/>
      <c r="CI206" s="29"/>
      <c r="CJ206" s="29"/>
      <c r="CK206" s="29"/>
      <c r="CL206" s="29"/>
      <c r="CM206" s="29"/>
      <c r="CN206" s="29"/>
      <c r="CO206" s="29"/>
      <c r="CP206" s="29"/>
      <c r="CQ206" s="29"/>
      <c r="CR206" s="29"/>
      <c r="CS206" s="29"/>
      <c r="CT206" s="29"/>
      <c r="CU206" s="29"/>
      <c r="CV206" s="29"/>
      <c r="CW206" s="29"/>
      <c r="CX206" s="29"/>
      <c r="CY206" s="29"/>
      <c r="CZ206" s="29"/>
      <c r="DA206" s="29"/>
      <c r="DB206" s="29"/>
      <c r="DC206" s="29"/>
      <c r="DD206" s="29"/>
      <c r="DE206" s="29"/>
      <c r="DF206" s="29"/>
      <c r="DG206" s="29"/>
      <c r="DH206" s="29"/>
      <c r="DI206" s="29"/>
      <c r="DJ206" s="29"/>
      <c r="DK206" s="29"/>
      <c r="DL206" s="29"/>
      <c r="DM206" s="29"/>
      <c r="DN206" s="29"/>
      <c r="DO206" s="29"/>
      <c r="DP206" s="29"/>
      <c r="DQ206" s="29"/>
    </row>
    <row r="207" spans="1:121" x14ac:dyDescent="0.2">
      <c r="A207" s="1"/>
      <c r="C207" s="29"/>
      <c r="D207" s="29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  <c r="Q207" s="29"/>
      <c r="R207" s="29"/>
      <c r="S207" s="29"/>
      <c r="T207" s="29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F207" s="29"/>
      <c r="AG207" s="29"/>
      <c r="AH207" s="29"/>
      <c r="AI207" s="29"/>
      <c r="AJ207" s="29"/>
      <c r="AK207" s="29"/>
      <c r="AL207" s="29"/>
      <c r="AM207" s="29"/>
      <c r="AN207" s="29"/>
      <c r="AO207" s="29"/>
      <c r="AP207" s="29"/>
      <c r="AQ207" s="29"/>
      <c r="AR207" s="29"/>
      <c r="AS207" s="29"/>
      <c r="AT207" s="29"/>
      <c r="AU207" s="29"/>
      <c r="AV207" s="29"/>
      <c r="AW207" s="29"/>
      <c r="AX207" s="29"/>
      <c r="AY207" s="29"/>
      <c r="AZ207" s="29"/>
      <c r="BA207" s="29"/>
      <c r="BB207" s="29"/>
      <c r="BC207" s="29"/>
      <c r="BD207" s="29"/>
      <c r="BE207" s="29"/>
      <c r="BF207" s="29"/>
      <c r="BG207" s="29"/>
      <c r="BH207" s="29"/>
      <c r="BI207" s="29"/>
      <c r="BJ207" s="29"/>
      <c r="BK207" s="29"/>
      <c r="BL207" s="29"/>
      <c r="BM207" s="29"/>
      <c r="BN207" s="29"/>
      <c r="BO207" s="29"/>
      <c r="BP207" s="29"/>
      <c r="BQ207" s="29"/>
      <c r="BR207" s="29"/>
      <c r="BS207" s="29"/>
      <c r="BT207" s="29"/>
      <c r="BU207" s="29"/>
      <c r="BV207" s="29"/>
      <c r="BW207" s="29"/>
      <c r="BX207" s="29"/>
      <c r="BY207" s="29"/>
      <c r="BZ207" s="29"/>
      <c r="CA207" s="29"/>
      <c r="CB207" s="29"/>
      <c r="CC207" s="29"/>
      <c r="CD207" s="29"/>
      <c r="CE207" s="29"/>
      <c r="CF207" s="29"/>
      <c r="CG207" s="29"/>
      <c r="CH207" s="29"/>
      <c r="CI207" s="29"/>
      <c r="CJ207" s="29"/>
      <c r="CK207" s="29"/>
      <c r="CL207" s="29"/>
      <c r="CM207" s="29"/>
      <c r="CN207" s="29"/>
      <c r="CO207" s="29"/>
      <c r="CP207" s="29"/>
      <c r="CQ207" s="29"/>
      <c r="CR207" s="29"/>
      <c r="CS207" s="29"/>
      <c r="CT207" s="29"/>
      <c r="CU207" s="29"/>
      <c r="CV207" s="29"/>
      <c r="CW207" s="29"/>
      <c r="CX207" s="29"/>
      <c r="CY207" s="29"/>
      <c r="CZ207" s="29"/>
      <c r="DA207" s="29"/>
      <c r="DB207" s="29"/>
      <c r="DC207" s="29"/>
      <c r="DD207" s="29"/>
      <c r="DE207" s="29"/>
      <c r="DF207" s="29"/>
      <c r="DG207" s="29"/>
      <c r="DH207" s="29"/>
      <c r="DI207" s="29"/>
      <c r="DJ207" s="29"/>
      <c r="DK207" s="29"/>
      <c r="DL207" s="29"/>
      <c r="DM207" s="29"/>
      <c r="DN207" s="29"/>
      <c r="DO207" s="29"/>
      <c r="DP207" s="29"/>
      <c r="DQ207" s="29"/>
    </row>
    <row r="208" spans="1:121" x14ac:dyDescent="0.2">
      <c r="A208" s="1"/>
      <c r="C208" s="29"/>
      <c r="D208" s="29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  <c r="P208" s="29"/>
      <c r="Q208" s="29"/>
      <c r="R208" s="29"/>
      <c r="S208" s="29"/>
      <c r="T208" s="29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F208" s="29"/>
      <c r="AG208" s="29"/>
      <c r="AH208" s="29"/>
      <c r="AI208" s="29"/>
      <c r="AJ208" s="29"/>
      <c r="AK208" s="29"/>
      <c r="AL208" s="29"/>
      <c r="AM208" s="29"/>
      <c r="AN208" s="29"/>
      <c r="AO208" s="29"/>
      <c r="AP208" s="29"/>
      <c r="AQ208" s="29"/>
      <c r="AR208" s="29"/>
      <c r="AS208" s="29"/>
      <c r="AT208" s="29"/>
      <c r="AU208" s="29"/>
      <c r="AV208" s="29"/>
      <c r="AW208" s="29"/>
      <c r="AX208" s="29"/>
      <c r="AY208" s="29"/>
      <c r="AZ208" s="29"/>
      <c r="BA208" s="29"/>
      <c r="BB208" s="29"/>
      <c r="BC208" s="29"/>
      <c r="BD208" s="29"/>
      <c r="BE208" s="29"/>
      <c r="BF208" s="29"/>
      <c r="BG208" s="29"/>
      <c r="BH208" s="29"/>
      <c r="BI208" s="29"/>
      <c r="BJ208" s="29"/>
      <c r="BK208" s="29"/>
      <c r="BL208" s="29"/>
      <c r="BM208" s="29"/>
      <c r="BN208" s="29"/>
      <c r="BO208" s="29"/>
      <c r="BP208" s="29"/>
      <c r="BQ208" s="29"/>
      <c r="BR208" s="29"/>
      <c r="BS208" s="29"/>
      <c r="BT208" s="29"/>
      <c r="BU208" s="29"/>
      <c r="BV208" s="29"/>
      <c r="BW208" s="29"/>
      <c r="BX208" s="29"/>
      <c r="BY208" s="29"/>
      <c r="BZ208" s="29"/>
      <c r="CA208" s="29"/>
      <c r="CB208" s="29"/>
      <c r="CC208" s="29"/>
      <c r="CD208" s="29"/>
      <c r="CE208" s="29"/>
      <c r="CF208" s="29"/>
      <c r="CG208" s="29"/>
      <c r="CH208" s="29"/>
      <c r="CI208" s="29"/>
      <c r="CJ208" s="29"/>
      <c r="CK208" s="29"/>
      <c r="CL208" s="29"/>
      <c r="CM208" s="29"/>
      <c r="CN208" s="29"/>
      <c r="CO208" s="29"/>
      <c r="CP208" s="29"/>
      <c r="CQ208" s="29"/>
      <c r="CR208" s="29"/>
      <c r="CS208" s="29"/>
      <c r="CT208" s="29"/>
      <c r="CU208" s="29"/>
      <c r="CV208" s="29"/>
      <c r="CW208" s="29"/>
      <c r="CX208" s="29"/>
      <c r="CY208" s="29"/>
      <c r="CZ208" s="29"/>
      <c r="DA208" s="29"/>
      <c r="DB208" s="29"/>
      <c r="DC208" s="29"/>
      <c r="DD208" s="29"/>
      <c r="DE208" s="29"/>
      <c r="DF208" s="29"/>
      <c r="DG208" s="29"/>
      <c r="DH208" s="29"/>
      <c r="DI208" s="29"/>
      <c r="DJ208" s="29"/>
      <c r="DK208" s="29"/>
      <c r="DL208" s="29"/>
      <c r="DM208" s="29"/>
      <c r="DN208" s="29"/>
      <c r="DO208" s="29"/>
      <c r="DP208" s="29"/>
      <c r="DQ208" s="29"/>
    </row>
    <row r="209" spans="1:121" x14ac:dyDescent="0.2">
      <c r="A209" s="1"/>
      <c r="C209" s="29"/>
      <c r="D209" s="29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  <c r="Q209" s="29"/>
      <c r="R209" s="29"/>
      <c r="S209" s="29"/>
      <c r="T209" s="29"/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F209" s="29"/>
      <c r="AG209" s="29"/>
      <c r="AH209" s="29"/>
      <c r="AI209" s="29"/>
      <c r="AJ209" s="29"/>
      <c r="AK209" s="29"/>
      <c r="AL209" s="29"/>
      <c r="AM209" s="29"/>
      <c r="AN209" s="29"/>
      <c r="AO209" s="29"/>
      <c r="AP209" s="29"/>
      <c r="AQ209" s="29"/>
      <c r="AR209" s="29"/>
      <c r="AS209" s="29"/>
      <c r="AT209" s="29"/>
      <c r="AU209" s="29"/>
      <c r="AV209" s="29"/>
      <c r="AW209" s="29"/>
      <c r="AX209" s="29"/>
      <c r="AY209" s="29"/>
      <c r="AZ209" s="29"/>
      <c r="BA209" s="29"/>
      <c r="BB209" s="29"/>
      <c r="BC209" s="29"/>
      <c r="BD209" s="29"/>
      <c r="BE209" s="29"/>
      <c r="BF209" s="29"/>
      <c r="BG209" s="29"/>
      <c r="BH209" s="29"/>
      <c r="BI209" s="29"/>
      <c r="BJ209" s="29"/>
      <c r="BK209" s="29"/>
      <c r="BL209" s="29"/>
      <c r="BM209" s="29"/>
      <c r="BN209" s="29"/>
      <c r="BO209" s="29"/>
      <c r="BP209" s="29"/>
      <c r="BQ209" s="29"/>
      <c r="BR209" s="29"/>
      <c r="BS209" s="29"/>
      <c r="BT209" s="29"/>
      <c r="BU209" s="29"/>
      <c r="BV209" s="29"/>
      <c r="BW209" s="29"/>
      <c r="BX209" s="29"/>
      <c r="BY209" s="29"/>
      <c r="BZ209" s="29"/>
      <c r="CA209" s="29"/>
      <c r="CB209" s="29"/>
      <c r="CC209" s="29"/>
      <c r="CD209" s="29"/>
      <c r="CE209" s="29"/>
      <c r="CF209" s="29"/>
      <c r="CG209" s="29"/>
      <c r="CH209" s="29"/>
      <c r="CI209" s="29"/>
      <c r="CJ209" s="29"/>
      <c r="CK209" s="29"/>
      <c r="CL209" s="29"/>
      <c r="CM209" s="29"/>
      <c r="CN209" s="29"/>
      <c r="CO209" s="29"/>
      <c r="CP209" s="29"/>
      <c r="CQ209" s="29"/>
      <c r="CR209" s="29"/>
      <c r="CS209" s="29"/>
      <c r="CT209" s="29"/>
      <c r="CU209" s="29"/>
      <c r="CV209" s="29"/>
      <c r="CW209" s="29"/>
      <c r="CX209" s="29"/>
      <c r="CY209" s="29"/>
      <c r="CZ209" s="29"/>
      <c r="DA209" s="29"/>
      <c r="DB209" s="29"/>
      <c r="DC209" s="29"/>
      <c r="DD209" s="29"/>
      <c r="DE209" s="29"/>
      <c r="DF209" s="29"/>
      <c r="DG209" s="29"/>
      <c r="DH209" s="29"/>
      <c r="DI209" s="29"/>
      <c r="DJ209" s="29"/>
      <c r="DK209" s="29"/>
      <c r="DL209" s="29"/>
      <c r="DM209" s="29"/>
      <c r="DN209" s="29"/>
      <c r="DO209" s="29"/>
      <c r="DP209" s="29"/>
      <c r="DQ209" s="29"/>
    </row>
    <row r="210" spans="1:121" x14ac:dyDescent="0.2">
      <c r="A210" s="1"/>
      <c r="C210" s="29"/>
      <c r="D210" s="29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  <c r="Q210" s="29"/>
      <c r="R210" s="29"/>
      <c r="S210" s="29"/>
      <c r="T210" s="29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F210" s="29"/>
      <c r="AG210" s="29"/>
      <c r="AH210" s="29"/>
      <c r="AI210" s="29"/>
      <c r="AJ210" s="29"/>
      <c r="AK210" s="29"/>
      <c r="AL210" s="29"/>
      <c r="AM210" s="29"/>
      <c r="AN210" s="29"/>
      <c r="AO210" s="29"/>
      <c r="AP210" s="29"/>
      <c r="AQ210" s="29"/>
      <c r="AR210" s="29"/>
      <c r="AS210" s="29"/>
      <c r="AT210" s="29"/>
      <c r="AU210" s="29"/>
      <c r="AV210" s="29"/>
      <c r="AW210" s="29"/>
      <c r="AX210" s="29"/>
      <c r="AY210" s="29"/>
      <c r="AZ210" s="29"/>
      <c r="BA210" s="29"/>
      <c r="BB210" s="29"/>
      <c r="BC210" s="29"/>
      <c r="BD210" s="29"/>
      <c r="BE210" s="29"/>
      <c r="BF210" s="29"/>
      <c r="BG210" s="29"/>
      <c r="BH210" s="29"/>
      <c r="BI210" s="29"/>
      <c r="BJ210" s="29"/>
      <c r="BK210" s="29"/>
      <c r="BL210" s="29"/>
      <c r="BM210" s="29"/>
      <c r="BN210" s="29"/>
      <c r="BO210" s="29"/>
      <c r="BP210" s="29"/>
      <c r="BQ210" s="29"/>
      <c r="BR210" s="29"/>
      <c r="BS210" s="29"/>
      <c r="BT210" s="29"/>
      <c r="BU210" s="29"/>
      <c r="BV210" s="29"/>
      <c r="BW210" s="29"/>
      <c r="BX210" s="29"/>
      <c r="BY210" s="29"/>
      <c r="BZ210" s="29"/>
      <c r="CA210" s="29"/>
      <c r="CB210" s="29"/>
      <c r="CC210" s="29"/>
      <c r="CD210" s="29"/>
      <c r="CE210" s="29"/>
      <c r="CF210" s="29"/>
      <c r="CG210" s="29"/>
      <c r="CH210" s="29"/>
      <c r="CI210" s="29"/>
      <c r="CJ210" s="29"/>
      <c r="CK210" s="29"/>
      <c r="CL210" s="29"/>
      <c r="CM210" s="29"/>
      <c r="CN210" s="29"/>
      <c r="CO210" s="29"/>
      <c r="CP210" s="29"/>
      <c r="CQ210" s="29"/>
      <c r="CR210" s="29"/>
      <c r="CS210" s="29"/>
      <c r="CT210" s="29"/>
      <c r="CU210" s="29"/>
      <c r="CV210" s="29"/>
      <c r="CW210" s="29"/>
      <c r="CX210" s="29"/>
      <c r="CY210" s="29"/>
      <c r="CZ210" s="29"/>
      <c r="DA210" s="29"/>
      <c r="DB210" s="29"/>
      <c r="DC210" s="29"/>
      <c r="DD210" s="29"/>
      <c r="DE210" s="29"/>
      <c r="DF210" s="29"/>
      <c r="DG210" s="29"/>
      <c r="DH210" s="29"/>
      <c r="DI210" s="29"/>
      <c r="DJ210" s="29"/>
      <c r="DK210" s="29"/>
      <c r="DL210" s="29"/>
      <c r="DM210" s="29"/>
      <c r="DN210" s="29"/>
      <c r="DO210" s="29"/>
      <c r="DP210" s="29"/>
      <c r="DQ210" s="29"/>
    </row>
    <row r="211" spans="1:121" x14ac:dyDescent="0.2">
      <c r="A211" s="1"/>
      <c r="C211" s="29"/>
      <c r="D211" s="29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  <c r="Q211" s="29"/>
      <c r="R211" s="29"/>
      <c r="S211" s="29"/>
      <c r="T211" s="29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F211" s="29"/>
      <c r="AG211" s="29"/>
      <c r="AH211" s="29"/>
      <c r="AI211" s="29"/>
      <c r="AJ211" s="29"/>
      <c r="AK211" s="29"/>
      <c r="AL211" s="29"/>
      <c r="AM211" s="29"/>
      <c r="AN211" s="29"/>
      <c r="AO211" s="29"/>
      <c r="AP211" s="29"/>
      <c r="AQ211" s="29"/>
      <c r="AR211" s="29"/>
      <c r="AS211" s="29"/>
      <c r="AT211" s="29"/>
      <c r="AU211" s="29"/>
      <c r="AV211" s="29"/>
      <c r="AW211" s="29"/>
      <c r="AX211" s="29"/>
      <c r="AY211" s="29"/>
      <c r="AZ211" s="29"/>
      <c r="BA211" s="29"/>
      <c r="BB211" s="29"/>
      <c r="BC211" s="29"/>
      <c r="BD211" s="29"/>
      <c r="BE211" s="29"/>
      <c r="BF211" s="29"/>
      <c r="BG211" s="29"/>
      <c r="BH211" s="29"/>
      <c r="BI211" s="29"/>
      <c r="BJ211" s="29"/>
      <c r="BK211" s="29"/>
      <c r="BL211" s="29"/>
      <c r="BM211" s="29"/>
      <c r="BN211" s="29"/>
      <c r="BO211" s="29"/>
      <c r="BP211" s="29"/>
      <c r="BQ211" s="29"/>
      <c r="BR211" s="29"/>
      <c r="BS211" s="29"/>
      <c r="BT211" s="29"/>
      <c r="BU211" s="29"/>
      <c r="BV211" s="29"/>
      <c r="BW211" s="29"/>
      <c r="BX211" s="29"/>
      <c r="BY211" s="29"/>
      <c r="BZ211" s="29"/>
      <c r="CA211" s="29"/>
      <c r="CB211" s="29"/>
      <c r="CC211" s="29"/>
      <c r="CD211" s="29"/>
      <c r="CE211" s="29"/>
      <c r="CF211" s="29"/>
      <c r="CG211" s="29"/>
      <c r="CH211" s="29"/>
      <c r="CI211" s="29"/>
      <c r="CJ211" s="29"/>
      <c r="CK211" s="29"/>
      <c r="CL211" s="29"/>
      <c r="CM211" s="29"/>
      <c r="CN211" s="29"/>
      <c r="CO211" s="29"/>
      <c r="CP211" s="29"/>
      <c r="CQ211" s="29"/>
      <c r="CR211" s="29"/>
      <c r="CS211" s="29"/>
      <c r="CT211" s="29"/>
      <c r="CU211" s="29"/>
      <c r="CV211" s="29"/>
      <c r="CW211" s="29"/>
      <c r="CX211" s="29"/>
      <c r="CY211" s="29"/>
      <c r="CZ211" s="29"/>
      <c r="DA211" s="29"/>
      <c r="DB211" s="29"/>
      <c r="DC211" s="29"/>
      <c r="DD211" s="29"/>
      <c r="DE211" s="29"/>
      <c r="DF211" s="29"/>
      <c r="DG211" s="29"/>
      <c r="DH211" s="29"/>
      <c r="DI211" s="29"/>
      <c r="DJ211" s="29"/>
      <c r="DK211" s="29"/>
      <c r="DL211" s="29"/>
      <c r="DM211" s="29"/>
      <c r="DN211" s="29"/>
      <c r="DO211" s="29"/>
      <c r="DP211" s="29"/>
      <c r="DQ211" s="29"/>
    </row>
    <row r="212" spans="1:121" x14ac:dyDescent="0.2">
      <c r="A212" s="1"/>
      <c r="C212" s="29"/>
      <c r="D212" s="29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  <c r="Q212" s="29"/>
      <c r="R212" s="29"/>
      <c r="S212" s="29"/>
      <c r="T212" s="29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F212" s="29"/>
      <c r="AG212" s="29"/>
      <c r="AH212" s="29"/>
      <c r="AI212" s="29"/>
      <c r="AJ212" s="29"/>
      <c r="AK212" s="29"/>
      <c r="AL212" s="29"/>
      <c r="AM212" s="29"/>
      <c r="AN212" s="29"/>
      <c r="AO212" s="29"/>
      <c r="AP212" s="29"/>
      <c r="AQ212" s="29"/>
      <c r="AR212" s="29"/>
      <c r="AS212" s="29"/>
      <c r="AT212" s="29"/>
      <c r="AU212" s="29"/>
      <c r="AV212" s="29"/>
      <c r="AW212" s="29"/>
      <c r="AX212" s="29"/>
      <c r="AY212" s="29"/>
      <c r="AZ212" s="29"/>
      <c r="BA212" s="29"/>
      <c r="BB212" s="29"/>
      <c r="BC212" s="29"/>
      <c r="BD212" s="29"/>
      <c r="BE212" s="29"/>
      <c r="BF212" s="29"/>
      <c r="BG212" s="29"/>
      <c r="BH212" s="29"/>
      <c r="BI212" s="29"/>
      <c r="BJ212" s="29"/>
      <c r="BK212" s="29"/>
      <c r="BL212" s="29"/>
      <c r="BM212" s="29"/>
      <c r="BN212" s="29"/>
      <c r="BO212" s="29"/>
      <c r="BP212" s="29"/>
      <c r="BQ212" s="29"/>
      <c r="BR212" s="29"/>
      <c r="BS212" s="29"/>
      <c r="BT212" s="29"/>
      <c r="BU212" s="29"/>
      <c r="BV212" s="29"/>
      <c r="BW212" s="29"/>
      <c r="BX212" s="29"/>
      <c r="BY212" s="29"/>
      <c r="BZ212" s="29"/>
      <c r="CA212" s="29"/>
      <c r="CB212" s="29"/>
      <c r="CC212" s="29"/>
      <c r="CD212" s="29"/>
      <c r="CE212" s="29"/>
      <c r="CF212" s="29"/>
      <c r="CG212" s="29"/>
      <c r="CH212" s="29"/>
      <c r="CI212" s="29"/>
      <c r="CJ212" s="29"/>
      <c r="CK212" s="29"/>
      <c r="CL212" s="29"/>
      <c r="CM212" s="29"/>
      <c r="CN212" s="29"/>
      <c r="CO212" s="29"/>
      <c r="CP212" s="29"/>
      <c r="CQ212" s="29"/>
      <c r="CR212" s="29"/>
      <c r="CS212" s="29"/>
      <c r="CT212" s="29"/>
      <c r="CU212" s="29"/>
      <c r="CV212" s="29"/>
      <c r="CW212" s="29"/>
      <c r="CX212" s="29"/>
      <c r="CY212" s="29"/>
      <c r="CZ212" s="29"/>
      <c r="DA212" s="29"/>
      <c r="DB212" s="29"/>
      <c r="DC212" s="29"/>
      <c r="DD212" s="29"/>
      <c r="DE212" s="29"/>
      <c r="DF212" s="29"/>
      <c r="DG212" s="29"/>
      <c r="DH212" s="29"/>
      <c r="DI212" s="29"/>
      <c r="DJ212" s="29"/>
      <c r="DK212" s="29"/>
      <c r="DL212" s="29"/>
      <c r="DM212" s="29"/>
      <c r="DN212" s="29"/>
      <c r="DO212" s="29"/>
      <c r="DP212" s="29"/>
      <c r="DQ212" s="29"/>
    </row>
    <row r="213" spans="1:121" x14ac:dyDescent="0.2">
      <c r="A213" s="1"/>
      <c r="C213" s="29"/>
      <c r="D213" s="29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  <c r="P213" s="29"/>
      <c r="Q213" s="29"/>
      <c r="R213" s="29"/>
      <c r="S213" s="29"/>
      <c r="T213" s="29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F213" s="29"/>
      <c r="AG213" s="29"/>
      <c r="AH213" s="29"/>
      <c r="AI213" s="29"/>
      <c r="AJ213" s="29"/>
      <c r="AK213" s="29"/>
      <c r="AL213" s="29"/>
      <c r="AM213" s="29"/>
      <c r="AN213" s="29"/>
      <c r="AO213" s="29"/>
      <c r="AP213" s="29"/>
      <c r="AQ213" s="29"/>
      <c r="AR213" s="29"/>
      <c r="AS213" s="29"/>
      <c r="AT213" s="29"/>
      <c r="AU213" s="29"/>
      <c r="AV213" s="29"/>
      <c r="AW213" s="29"/>
      <c r="AX213" s="29"/>
      <c r="AY213" s="29"/>
      <c r="AZ213" s="29"/>
      <c r="BA213" s="29"/>
      <c r="BB213" s="29"/>
      <c r="BC213" s="29"/>
      <c r="BD213" s="29"/>
      <c r="BE213" s="29"/>
      <c r="BF213" s="29"/>
      <c r="BG213" s="29"/>
      <c r="BH213" s="29"/>
      <c r="BI213" s="29"/>
      <c r="BJ213" s="29"/>
      <c r="BK213" s="29"/>
      <c r="BL213" s="29"/>
      <c r="BM213" s="29"/>
      <c r="BN213" s="29"/>
      <c r="BO213" s="29"/>
      <c r="BP213" s="29"/>
      <c r="BQ213" s="29"/>
      <c r="BR213" s="29"/>
      <c r="BS213" s="29"/>
      <c r="BT213" s="29"/>
      <c r="BU213" s="29"/>
      <c r="BV213" s="29"/>
      <c r="BW213" s="29"/>
      <c r="BX213" s="29"/>
      <c r="BY213" s="29"/>
      <c r="BZ213" s="29"/>
      <c r="CA213" s="29"/>
      <c r="CB213" s="29"/>
      <c r="CC213" s="29"/>
      <c r="CD213" s="29"/>
      <c r="CE213" s="29"/>
      <c r="CF213" s="29"/>
      <c r="CG213" s="29"/>
      <c r="CH213" s="29"/>
      <c r="CI213" s="29"/>
      <c r="CJ213" s="29"/>
      <c r="CK213" s="29"/>
      <c r="CL213" s="29"/>
      <c r="CM213" s="29"/>
      <c r="CN213" s="29"/>
      <c r="CO213" s="29"/>
      <c r="CP213" s="29"/>
      <c r="CQ213" s="29"/>
      <c r="CR213" s="29"/>
      <c r="CS213" s="29"/>
      <c r="CT213" s="29"/>
      <c r="CU213" s="29"/>
      <c r="CV213" s="29"/>
      <c r="CW213" s="29"/>
      <c r="CX213" s="29"/>
      <c r="CY213" s="29"/>
      <c r="CZ213" s="29"/>
      <c r="DA213" s="29"/>
      <c r="DB213" s="29"/>
      <c r="DC213" s="29"/>
      <c r="DD213" s="29"/>
      <c r="DE213" s="29"/>
      <c r="DF213" s="29"/>
      <c r="DG213" s="29"/>
      <c r="DH213" s="29"/>
      <c r="DI213" s="29"/>
      <c r="DJ213" s="29"/>
      <c r="DK213" s="29"/>
      <c r="DL213" s="29"/>
      <c r="DM213" s="29"/>
      <c r="DN213" s="29"/>
      <c r="DO213" s="29"/>
      <c r="DP213" s="29"/>
      <c r="DQ213" s="29"/>
    </row>
    <row r="214" spans="1:121" x14ac:dyDescent="0.2">
      <c r="A214" s="1"/>
      <c r="C214" s="29"/>
      <c r="D214" s="29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  <c r="Q214" s="29"/>
      <c r="R214" s="29"/>
      <c r="S214" s="29"/>
      <c r="T214" s="29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F214" s="29"/>
      <c r="AG214" s="29"/>
      <c r="AH214" s="29"/>
      <c r="AI214" s="29"/>
      <c r="AJ214" s="29"/>
      <c r="AK214" s="29"/>
      <c r="AL214" s="29"/>
      <c r="AM214" s="29"/>
      <c r="AN214" s="29"/>
      <c r="AO214" s="29"/>
      <c r="AP214" s="29"/>
      <c r="AQ214" s="29"/>
      <c r="AR214" s="29"/>
      <c r="AS214" s="29"/>
      <c r="AT214" s="29"/>
      <c r="AU214" s="29"/>
      <c r="AV214" s="29"/>
      <c r="AW214" s="29"/>
      <c r="AX214" s="29"/>
      <c r="AY214" s="29"/>
      <c r="AZ214" s="29"/>
      <c r="BA214" s="29"/>
      <c r="BB214" s="29"/>
      <c r="BC214" s="29"/>
      <c r="BD214" s="29"/>
      <c r="BE214" s="29"/>
      <c r="BF214" s="29"/>
      <c r="BG214" s="29"/>
      <c r="BH214" s="29"/>
      <c r="BI214" s="29"/>
      <c r="BJ214" s="29"/>
      <c r="BK214" s="29"/>
      <c r="BL214" s="29"/>
      <c r="BM214" s="29"/>
      <c r="BN214" s="29"/>
      <c r="BO214" s="29"/>
      <c r="BP214" s="29"/>
      <c r="BQ214" s="29"/>
      <c r="BR214" s="29"/>
      <c r="BS214" s="29"/>
      <c r="BT214" s="29"/>
      <c r="BU214" s="29"/>
      <c r="BV214" s="29"/>
      <c r="BW214" s="29"/>
      <c r="BX214" s="29"/>
      <c r="BY214" s="29"/>
      <c r="BZ214" s="29"/>
      <c r="CA214" s="29"/>
      <c r="CB214" s="29"/>
      <c r="CC214" s="29"/>
      <c r="CD214" s="29"/>
      <c r="CE214" s="29"/>
      <c r="CF214" s="29"/>
      <c r="CG214" s="29"/>
      <c r="CH214" s="29"/>
      <c r="CI214" s="29"/>
      <c r="CJ214" s="29"/>
      <c r="CK214" s="29"/>
      <c r="CL214" s="29"/>
      <c r="CM214" s="29"/>
      <c r="CN214" s="29"/>
      <c r="CO214" s="29"/>
      <c r="CP214" s="29"/>
      <c r="CQ214" s="29"/>
      <c r="CR214" s="29"/>
      <c r="CS214" s="29"/>
      <c r="CT214" s="29"/>
      <c r="CU214" s="29"/>
      <c r="CV214" s="29"/>
      <c r="CW214" s="29"/>
      <c r="CX214" s="29"/>
      <c r="CY214" s="29"/>
      <c r="CZ214" s="29"/>
      <c r="DA214" s="29"/>
      <c r="DB214" s="29"/>
      <c r="DC214" s="29"/>
      <c r="DD214" s="29"/>
      <c r="DE214" s="29"/>
      <c r="DF214" s="29"/>
      <c r="DG214" s="29"/>
      <c r="DH214" s="29"/>
      <c r="DI214" s="29"/>
      <c r="DJ214" s="29"/>
      <c r="DK214" s="29"/>
      <c r="DL214" s="29"/>
      <c r="DM214" s="29"/>
      <c r="DN214" s="29"/>
      <c r="DO214" s="29"/>
      <c r="DP214" s="29"/>
      <c r="DQ214" s="29"/>
    </row>
    <row r="215" spans="1:121" x14ac:dyDescent="0.2">
      <c r="A215" s="1"/>
      <c r="C215" s="29"/>
      <c r="D215" s="29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  <c r="P215" s="29"/>
      <c r="Q215" s="29"/>
      <c r="R215" s="29"/>
      <c r="S215" s="29"/>
      <c r="T215" s="29"/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F215" s="29"/>
      <c r="AG215" s="29"/>
      <c r="AH215" s="29"/>
      <c r="AI215" s="29"/>
      <c r="AJ215" s="29"/>
      <c r="AK215" s="29"/>
      <c r="AL215" s="29"/>
      <c r="AM215" s="29"/>
      <c r="AN215" s="29"/>
      <c r="AO215" s="29"/>
      <c r="AP215" s="29"/>
      <c r="AQ215" s="29"/>
      <c r="AR215" s="29"/>
      <c r="AS215" s="29"/>
      <c r="AT215" s="29"/>
      <c r="AU215" s="29"/>
      <c r="AV215" s="29"/>
      <c r="AW215" s="29"/>
      <c r="AX215" s="29"/>
      <c r="AY215" s="29"/>
      <c r="AZ215" s="29"/>
      <c r="BA215" s="29"/>
      <c r="BB215" s="29"/>
      <c r="BC215" s="29"/>
      <c r="BD215" s="29"/>
      <c r="BE215" s="29"/>
      <c r="BF215" s="29"/>
      <c r="BG215" s="29"/>
      <c r="BH215" s="29"/>
      <c r="BI215" s="29"/>
      <c r="BJ215" s="29"/>
      <c r="BK215" s="29"/>
      <c r="BL215" s="29"/>
      <c r="BM215" s="29"/>
      <c r="BN215" s="29"/>
      <c r="BO215" s="29"/>
      <c r="BP215" s="29"/>
      <c r="BQ215" s="29"/>
      <c r="BR215" s="29"/>
      <c r="BS215" s="29"/>
      <c r="BT215" s="29"/>
      <c r="BU215" s="29"/>
      <c r="BV215" s="29"/>
      <c r="BW215" s="29"/>
      <c r="BX215" s="29"/>
      <c r="BY215" s="29"/>
      <c r="BZ215" s="29"/>
      <c r="CA215" s="29"/>
      <c r="CB215" s="29"/>
      <c r="CC215" s="29"/>
      <c r="CD215" s="29"/>
      <c r="CE215" s="29"/>
      <c r="CF215" s="29"/>
      <c r="CG215" s="29"/>
      <c r="CH215" s="29"/>
      <c r="CI215" s="29"/>
      <c r="CJ215" s="29"/>
      <c r="CK215" s="29"/>
      <c r="CL215" s="29"/>
      <c r="CM215" s="29"/>
      <c r="CN215" s="29"/>
      <c r="CO215" s="29"/>
      <c r="CP215" s="29"/>
      <c r="CQ215" s="29"/>
      <c r="CR215" s="29"/>
      <c r="CS215" s="29"/>
      <c r="CT215" s="29"/>
      <c r="CU215" s="29"/>
      <c r="CV215" s="29"/>
      <c r="CW215" s="29"/>
      <c r="CX215" s="29"/>
      <c r="CY215" s="29"/>
      <c r="CZ215" s="29"/>
      <c r="DA215" s="29"/>
      <c r="DB215" s="29"/>
      <c r="DC215" s="29"/>
      <c r="DD215" s="29"/>
      <c r="DE215" s="29"/>
      <c r="DF215" s="29"/>
      <c r="DG215" s="29"/>
      <c r="DH215" s="29"/>
      <c r="DI215" s="29"/>
      <c r="DJ215" s="29"/>
      <c r="DK215" s="29"/>
      <c r="DL215" s="29"/>
      <c r="DM215" s="29"/>
      <c r="DN215" s="29"/>
      <c r="DO215" s="29"/>
      <c r="DP215" s="29"/>
      <c r="DQ215" s="29"/>
    </row>
    <row r="216" spans="1:121" x14ac:dyDescent="0.2">
      <c r="A216" s="1"/>
      <c r="C216" s="29"/>
      <c r="D216" s="29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  <c r="P216" s="29"/>
      <c r="Q216" s="29"/>
      <c r="R216" s="29"/>
      <c r="S216" s="29"/>
      <c r="T216" s="29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F216" s="29"/>
      <c r="AG216" s="29"/>
      <c r="AH216" s="29"/>
      <c r="AI216" s="29"/>
      <c r="AJ216" s="29"/>
      <c r="AK216" s="29"/>
      <c r="AL216" s="29"/>
      <c r="AM216" s="29"/>
      <c r="AN216" s="29"/>
      <c r="AO216" s="29"/>
      <c r="AP216" s="29"/>
      <c r="AQ216" s="29"/>
      <c r="AR216" s="29"/>
      <c r="AS216" s="29"/>
      <c r="AT216" s="29"/>
      <c r="AU216" s="29"/>
      <c r="AV216" s="29"/>
      <c r="AW216" s="29"/>
      <c r="AX216" s="29"/>
      <c r="AY216" s="29"/>
      <c r="AZ216" s="29"/>
      <c r="BA216" s="29"/>
      <c r="BB216" s="29"/>
      <c r="BC216" s="29"/>
      <c r="BD216" s="29"/>
      <c r="BE216" s="29"/>
      <c r="BF216" s="29"/>
      <c r="BG216" s="29"/>
      <c r="BH216" s="29"/>
      <c r="BI216" s="29"/>
      <c r="BJ216" s="29"/>
      <c r="BK216" s="29"/>
      <c r="BL216" s="29"/>
      <c r="BM216" s="29"/>
      <c r="BN216" s="29"/>
      <c r="BO216" s="29"/>
      <c r="BP216" s="29"/>
      <c r="BQ216" s="29"/>
      <c r="BR216" s="29"/>
      <c r="BS216" s="29"/>
      <c r="BT216" s="29"/>
      <c r="BU216" s="29"/>
      <c r="BV216" s="29"/>
      <c r="BW216" s="29"/>
      <c r="BX216" s="29"/>
      <c r="BY216" s="29"/>
      <c r="BZ216" s="29"/>
      <c r="CA216" s="29"/>
      <c r="CB216" s="29"/>
      <c r="CC216" s="29"/>
      <c r="CD216" s="29"/>
      <c r="CE216" s="29"/>
      <c r="CF216" s="29"/>
      <c r="CG216" s="29"/>
      <c r="CH216" s="29"/>
      <c r="CI216" s="29"/>
      <c r="CJ216" s="29"/>
      <c r="CK216" s="29"/>
      <c r="CL216" s="29"/>
      <c r="CM216" s="29"/>
      <c r="CN216" s="29"/>
      <c r="CO216" s="29"/>
      <c r="CP216" s="29"/>
      <c r="CQ216" s="29"/>
      <c r="CR216" s="29"/>
      <c r="CS216" s="29"/>
      <c r="CT216" s="29"/>
      <c r="CU216" s="29"/>
      <c r="CV216" s="29"/>
      <c r="CW216" s="29"/>
      <c r="CX216" s="29"/>
      <c r="CY216" s="29"/>
      <c r="CZ216" s="29"/>
      <c r="DA216" s="29"/>
      <c r="DB216" s="29"/>
      <c r="DC216" s="29"/>
      <c r="DD216" s="29"/>
      <c r="DE216" s="29"/>
      <c r="DF216" s="29"/>
      <c r="DG216" s="29"/>
      <c r="DH216" s="29"/>
      <c r="DI216" s="29"/>
      <c r="DJ216" s="29"/>
      <c r="DK216" s="29"/>
      <c r="DL216" s="29"/>
      <c r="DM216" s="29"/>
      <c r="DN216" s="29"/>
      <c r="DO216" s="29"/>
      <c r="DP216" s="29"/>
      <c r="DQ216" s="29"/>
    </row>
    <row r="217" spans="1:121" x14ac:dyDescent="0.2">
      <c r="A217" s="1"/>
      <c r="C217" s="29"/>
      <c r="D217" s="29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  <c r="Q217" s="29"/>
      <c r="R217" s="29"/>
      <c r="S217" s="29"/>
      <c r="T217" s="29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F217" s="29"/>
      <c r="AG217" s="29"/>
      <c r="AH217" s="29"/>
      <c r="AI217" s="29"/>
      <c r="AJ217" s="29"/>
      <c r="AK217" s="29"/>
      <c r="AL217" s="29"/>
      <c r="AM217" s="29"/>
      <c r="AN217" s="29"/>
      <c r="AO217" s="29"/>
      <c r="AP217" s="29"/>
      <c r="AQ217" s="29"/>
      <c r="AR217" s="29"/>
      <c r="AS217" s="29"/>
      <c r="AT217" s="29"/>
      <c r="AU217" s="29"/>
      <c r="AV217" s="29"/>
      <c r="AW217" s="29"/>
      <c r="AX217" s="29"/>
      <c r="AY217" s="29"/>
      <c r="AZ217" s="29"/>
      <c r="BA217" s="29"/>
      <c r="BB217" s="29"/>
      <c r="BC217" s="29"/>
      <c r="BD217" s="29"/>
      <c r="BE217" s="29"/>
      <c r="BF217" s="29"/>
      <c r="BG217" s="29"/>
      <c r="BH217" s="29"/>
      <c r="BI217" s="29"/>
      <c r="BJ217" s="29"/>
      <c r="BK217" s="29"/>
      <c r="BL217" s="29"/>
      <c r="BM217" s="29"/>
      <c r="BN217" s="29"/>
      <c r="BO217" s="29"/>
      <c r="BP217" s="29"/>
      <c r="BQ217" s="29"/>
      <c r="BR217" s="29"/>
      <c r="BS217" s="29"/>
      <c r="BT217" s="29"/>
      <c r="BU217" s="29"/>
      <c r="BV217" s="29"/>
      <c r="BW217" s="29"/>
      <c r="BX217" s="29"/>
      <c r="BY217" s="29"/>
      <c r="BZ217" s="29"/>
      <c r="CA217" s="29"/>
      <c r="CB217" s="29"/>
      <c r="CC217" s="29"/>
      <c r="CD217" s="29"/>
      <c r="CE217" s="29"/>
      <c r="CF217" s="29"/>
      <c r="CG217" s="29"/>
      <c r="CH217" s="29"/>
      <c r="CI217" s="29"/>
      <c r="CJ217" s="29"/>
      <c r="CK217" s="29"/>
      <c r="CL217" s="29"/>
      <c r="CM217" s="29"/>
      <c r="CN217" s="29"/>
      <c r="CO217" s="29"/>
      <c r="CP217" s="29"/>
      <c r="CQ217" s="29"/>
      <c r="CR217" s="29"/>
      <c r="CS217" s="29"/>
      <c r="CT217" s="29"/>
      <c r="CU217" s="29"/>
      <c r="CV217" s="29"/>
      <c r="CW217" s="29"/>
      <c r="CX217" s="29"/>
      <c r="CY217" s="29"/>
      <c r="CZ217" s="29"/>
      <c r="DA217" s="29"/>
      <c r="DB217" s="29"/>
      <c r="DC217" s="29"/>
      <c r="DD217" s="29"/>
      <c r="DE217" s="29"/>
      <c r="DF217" s="29"/>
      <c r="DG217" s="29"/>
      <c r="DH217" s="29"/>
      <c r="DI217" s="29"/>
      <c r="DJ217" s="29"/>
      <c r="DK217" s="29"/>
      <c r="DL217" s="29"/>
      <c r="DM217" s="29"/>
      <c r="DN217" s="29"/>
      <c r="DO217" s="29"/>
      <c r="DP217" s="29"/>
      <c r="DQ217" s="29"/>
    </row>
    <row r="218" spans="1:121" x14ac:dyDescent="0.2">
      <c r="A218" s="1"/>
      <c r="C218" s="29"/>
      <c r="D218" s="29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  <c r="P218" s="29"/>
      <c r="Q218" s="29"/>
      <c r="R218" s="29"/>
      <c r="S218" s="29"/>
      <c r="T218" s="29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F218" s="29"/>
      <c r="AG218" s="29"/>
      <c r="AH218" s="29"/>
      <c r="AI218" s="29"/>
      <c r="AJ218" s="29"/>
      <c r="AK218" s="29"/>
      <c r="AL218" s="29"/>
      <c r="AM218" s="29"/>
      <c r="AN218" s="29"/>
      <c r="AO218" s="29"/>
      <c r="AP218" s="29"/>
      <c r="AQ218" s="29"/>
      <c r="AR218" s="29"/>
      <c r="AS218" s="29"/>
      <c r="AT218" s="29"/>
      <c r="AU218" s="29"/>
      <c r="AV218" s="29"/>
      <c r="AW218" s="29"/>
      <c r="AX218" s="29"/>
      <c r="AY218" s="29"/>
      <c r="AZ218" s="29"/>
      <c r="BA218" s="29"/>
      <c r="BB218" s="29"/>
      <c r="BC218" s="29"/>
      <c r="BD218" s="29"/>
      <c r="BE218" s="29"/>
      <c r="BF218" s="29"/>
      <c r="BG218" s="29"/>
      <c r="BH218" s="29"/>
      <c r="BI218" s="29"/>
      <c r="BJ218" s="29"/>
      <c r="BK218" s="29"/>
      <c r="BL218" s="29"/>
      <c r="BM218" s="29"/>
      <c r="BN218" s="29"/>
      <c r="BO218" s="29"/>
      <c r="BP218" s="29"/>
      <c r="BQ218" s="29"/>
      <c r="BR218" s="29"/>
      <c r="BS218" s="29"/>
      <c r="BT218" s="29"/>
      <c r="BU218" s="29"/>
      <c r="BV218" s="29"/>
      <c r="BW218" s="29"/>
      <c r="BX218" s="29"/>
      <c r="BY218" s="29"/>
      <c r="BZ218" s="29"/>
      <c r="CA218" s="29"/>
      <c r="CB218" s="29"/>
      <c r="CC218" s="29"/>
      <c r="CD218" s="29"/>
      <c r="CE218" s="29"/>
      <c r="CF218" s="29"/>
      <c r="CG218" s="29"/>
      <c r="CH218" s="29"/>
      <c r="CI218" s="29"/>
      <c r="CJ218" s="29"/>
      <c r="CK218" s="29"/>
      <c r="CL218" s="29"/>
      <c r="CM218" s="29"/>
      <c r="CN218" s="29"/>
      <c r="CO218" s="29"/>
      <c r="CP218" s="29"/>
      <c r="CQ218" s="29"/>
      <c r="CR218" s="29"/>
      <c r="CS218" s="29"/>
      <c r="CT218" s="29"/>
      <c r="CU218" s="29"/>
      <c r="CV218" s="29"/>
      <c r="CW218" s="29"/>
      <c r="CX218" s="29"/>
      <c r="CY218" s="29"/>
      <c r="CZ218" s="29"/>
      <c r="DA218" s="29"/>
      <c r="DB218" s="29"/>
      <c r="DC218" s="29"/>
      <c r="DD218" s="29"/>
      <c r="DE218" s="29"/>
      <c r="DF218" s="29"/>
      <c r="DG218" s="29"/>
      <c r="DH218" s="29"/>
      <c r="DI218" s="29"/>
      <c r="DJ218" s="29"/>
      <c r="DK218" s="29"/>
      <c r="DL218" s="29"/>
      <c r="DM218" s="29"/>
      <c r="DN218" s="29"/>
      <c r="DO218" s="29"/>
      <c r="DP218" s="29"/>
      <c r="DQ218" s="29"/>
    </row>
    <row r="219" spans="1:121" x14ac:dyDescent="0.2">
      <c r="A219" s="1"/>
      <c r="C219" s="29"/>
      <c r="D219" s="29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  <c r="Q219" s="29"/>
      <c r="R219" s="29"/>
      <c r="S219" s="29"/>
      <c r="T219" s="29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F219" s="29"/>
      <c r="AG219" s="29"/>
      <c r="AH219" s="29"/>
      <c r="AI219" s="29"/>
      <c r="AJ219" s="29"/>
      <c r="AK219" s="29"/>
      <c r="AL219" s="29"/>
      <c r="AM219" s="29"/>
      <c r="AN219" s="29"/>
      <c r="AO219" s="29"/>
      <c r="AP219" s="29"/>
      <c r="AQ219" s="29"/>
      <c r="AR219" s="29"/>
      <c r="AS219" s="29"/>
      <c r="AT219" s="29"/>
      <c r="AU219" s="29"/>
      <c r="AV219" s="29"/>
      <c r="AW219" s="29"/>
      <c r="AX219" s="29"/>
      <c r="AY219" s="29"/>
      <c r="AZ219" s="29"/>
      <c r="BA219" s="29"/>
      <c r="BB219" s="29"/>
      <c r="BC219" s="29"/>
      <c r="BD219" s="29"/>
      <c r="BE219" s="29"/>
      <c r="BF219" s="29"/>
      <c r="BG219" s="29"/>
      <c r="BH219" s="29"/>
      <c r="BI219" s="29"/>
      <c r="BJ219" s="29"/>
      <c r="BK219" s="29"/>
      <c r="BL219" s="29"/>
      <c r="BM219" s="29"/>
      <c r="BN219" s="29"/>
      <c r="BO219" s="29"/>
      <c r="BP219" s="29"/>
      <c r="BQ219" s="29"/>
      <c r="BR219" s="29"/>
      <c r="BS219" s="29"/>
      <c r="BT219" s="29"/>
      <c r="BU219" s="29"/>
      <c r="BV219" s="29"/>
      <c r="BW219" s="29"/>
      <c r="BX219" s="29"/>
      <c r="BY219" s="29"/>
      <c r="BZ219" s="29"/>
      <c r="CA219" s="29"/>
      <c r="CB219" s="29"/>
      <c r="CC219" s="29"/>
      <c r="CD219" s="29"/>
      <c r="CE219" s="29"/>
      <c r="CF219" s="29"/>
      <c r="CG219" s="29"/>
      <c r="CH219" s="29"/>
      <c r="CI219" s="29"/>
      <c r="CJ219" s="29"/>
      <c r="CK219" s="29"/>
      <c r="CL219" s="29"/>
      <c r="CM219" s="29"/>
      <c r="CN219" s="29"/>
      <c r="CO219" s="29"/>
      <c r="CP219" s="29"/>
      <c r="CQ219" s="29"/>
      <c r="CR219" s="29"/>
      <c r="CS219" s="29"/>
      <c r="CT219" s="29"/>
      <c r="CU219" s="29"/>
      <c r="CV219" s="29"/>
      <c r="CW219" s="29"/>
      <c r="CX219" s="29"/>
      <c r="CY219" s="29"/>
      <c r="CZ219" s="29"/>
      <c r="DA219" s="29"/>
      <c r="DB219" s="29"/>
      <c r="DC219" s="29"/>
      <c r="DD219" s="29"/>
      <c r="DE219" s="29"/>
      <c r="DF219" s="29"/>
      <c r="DG219" s="29"/>
      <c r="DH219" s="29"/>
      <c r="DI219" s="29"/>
      <c r="DJ219" s="29"/>
      <c r="DK219" s="29"/>
      <c r="DL219" s="29"/>
      <c r="DM219" s="29"/>
      <c r="DN219" s="29"/>
      <c r="DO219" s="29"/>
      <c r="DP219" s="29"/>
      <c r="DQ219" s="29"/>
    </row>
    <row r="220" spans="1:121" x14ac:dyDescent="0.2">
      <c r="A220" s="1"/>
      <c r="C220" s="29"/>
      <c r="D220" s="29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  <c r="Q220" s="29"/>
      <c r="R220" s="29"/>
      <c r="S220" s="29"/>
      <c r="T220" s="29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F220" s="29"/>
      <c r="AG220" s="29"/>
      <c r="AH220" s="29"/>
      <c r="AI220" s="29"/>
      <c r="AJ220" s="29"/>
      <c r="AK220" s="29"/>
      <c r="AL220" s="29"/>
      <c r="AM220" s="29"/>
      <c r="AN220" s="29"/>
      <c r="AO220" s="29"/>
      <c r="AP220" s="29"/>
      <c r="AQ220" s="29"/>
      <c r="AR220" s="29"/>
      <c r="AS220" s="29"/>
      <c r="AT220" s="29"/>
      <c r="AU220" s="29"/>
      <c r="AV220" s="29"/>
      <c r="AW220" s="29"/>
      <c r="AX220" s="29"/>
      <c r="AY220" s="29"/>
      <c r="AZ220" s="29"/>
      <c r="BA220" s="29"/>
      <c r="BB220" s="29"/>
      <c r="BC220" s="29"/>
      <c r="BD220" s="29"/>
      <c r="BE220" s="29"/>
      <c r="BF220" s="29"/>
      <c r="BG220" s="29"/>
      <c r="BH220" s="29"/>
      <c r="BI220" s="29"/>
      <c r="BJ220" s="29"/>
      <c r="BK220" s="29"/>
      <c r="BL220" s="29"/>
      <c r="BM220" s="29"/>
      <c r="BN220" s="29"/>
      <c r="BO220" s="29"/>
      <c r="BP220" s="29"/>
      <c r="BQ220" s="29"/>
      <c r="BR220" s="29"/>
      <c r="BS220" s="29"/>
      <c r="BT220" s="29"/>
      <c r="BU220" s="29"/>
      <c r="BV220" s="29"/>
      <c r="BW220" s="29"/>
      <c r="BX220" s="29"/>
      <c r="BY220" s="29"/>
      <c r="BZ220" s="29"/>
      <c r="CA220" s="29"/>
      <c r="CB220" s="29"/>
      <c r="CC220" s="29"/>
      <c r="CD220" s="29"/>
      <c r="CE220" s="29"/>
      <c r="CF220" s="29"/>
      <c r="CG220" s="29"/>
      <c r="CH220" s="29"/>
      <c r="CI220" s="29"/>
      <c r="CJ220" s="29"/>
      <c r="CK220" s="29"/>
      <c r="CL220" s="29"/>
      <c r="CM220" s="29"/>
      <c r="CN220" s="29"/>
      <c r="CO220" s="29"/>
      <c r="CP220" s="29"/>
      <c r="CQ220" s="29"/>
      <c r="CR220" s="29"/>
      <c r="CS220" s="29"/>
      <c r="CT220" s="29"/>
      <c r="CU220" s="29"/>
      <c r="CV220" s="29"/>
      <c r="CW220" s="29"/>
      <c r="CX220" s="29"/>
      <c r="CY220" s="29"/>
      <c r="CZ220" s="29"/>
      <c r="DA220" s="29"/>
      <c r="DB220" s="29"/>
      <c r="DC220" s="29"/>
      <c r="DD220" s="29"/>
      <c r="DE220" s="29"/>
      <c r="DF220" s="29"/>
      <c r="DG220" s="29"/>
      <c r="DH220" s="29"/>
      <c r="DI220" s="29"/>
      <c r="DJ220" s="29"/>
      <c r="DK220" s="29"/>
      <c r="DL220" s="29"/>
      <c r="DM220" s="29"/>
      <c r="DN220" s="29"/>
      <c r="DO220" s="29"/>
      <c r="DP220" s="29"/>
      <c r="DQ220" s="29"/>
    </row>
    <row r="221" spans="1:121" x14ac:dyDescent="0.2">
      <c r="A221" s="1"/>
      <c r="C221" s="29"/>
      <c r="D221" s="29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  <c r="Q221" s="29"/>
      <c r="R221" s="29"/>
      <c r="S221" s="29"/>
      <c r="T221" s="29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F221" s="29"/>
      <c r="AG221" s="29"/>
      <c r="AH221" s="29"/>
      <c r="AI221" s="29"/>
      <c r="AJ221" s="29"/>
      <c r="AK221" s="29"/>
      <c r="AL221" s="29"/>
      <c r="AM221" s="29"/>
      <c r="AN221" s="29"/>
      <c r="AO221" s="29"/>
      <c r="AP221" s="29"/>
      <c r="AQ221" s="29"/>
      <c r="AR221" s="29"/>
      <c r="AS221" s="29"/>
      <c r="AT221" s="29"/>
      <c r="AU221" s="29"/>
      <c r="AV221" s="29"/>
      <c r="AW221" s="29"/>
      <c r="AX221" s="29"/>
      <c r="AY221" s="29"/>
      <c r="AZ221" s="29"/>
      <c r="BA221" s="29"/>
      <c r="BB221" s="29"/>
      <c r="BC221" s="29"/>
      <c r="BD221" s="29"/>
      <c r="BE221" s="29"/>
      <c r="BF221" s="29"/>
      <c r="BG221" s="29"/>
      <c r="BH221" s="29"/>
      <c r="BI221" s="29"/>
      <c r="BJ221" s="29"/>
      <c r="BK221" s="29"/>
      <c r="BL221" s="29"/>
      <c r="BM221" s="29"/>
      <c r="BN221" s="29"/>
      <c r="BO221" s="29"/>
      <c r="BP221" s="29"/>
      <c r="BQ221" s="29"/>
      <c r="BR221" s="29"/>
      <c r="BS221" s="29"/>
      <c r="BT221" s="29"/>
      <c r="BU221" s="29"/>
      <c r="BV221" s="29"/>
      <c r="BW221" s="29"/>
      <c r="BX221" s="29"/>
      <c r="BY221" s="29"/>
      <c r="BZ221" s="29"/>
      <c r="CA221" s="29"/>
      <c r="CB221" s="29"/>
      <c r="CC221" s="29"/>
      <c r="CD221" s="29"/>
      <c r="CE221" s="29"/>
      <c r="CF221" s="29"/>
      <c r="CG221" s="29"/>
      <c r="CH221" s="29"/>
      <c r="CI221" s="29"/>
      <c r="CJ221" s="29"/>
      <c r="CK221" s="29"/>
      <c r="CL221" s="29"/>
      <c r="CM221" s="29"/>
      <c r="CN221" s="29"/>
      <c r="CO221" s="29"/>
      <c r="CP221" s="29"/>
      <c r="CQ221" s="29"/>
      <c r="CR221" s="29"/>
      <c r="CS221" s="29"/>
      <c r="CT221" s="29"/>
      <c r="CU221" s="29"/>
      <c r="CV221" s="29"/>
      <c r="CW221" s="29"/>
      <c r="CX221" s="29"/>
      <c r="CY221" s="29"/>
      <c r="CZ221" s="29"/>
      <c r="DA221" s="29"/>
      <c r="DB221" s="29"/>
      <c r="DC221" s="29"/>
      <c r="DD221" s="29"/>
      <c r="DE221" s="29"/>
      <c r="DF221" s="29"/>
      <c r="DG221" s="29"/>
      <c r="DH221" s="29"/>
      <c r="DI221" s="29"/>
      <c r="DJ221" s="29"/>
      <c r="DK221" s="29"/>
      <c r="DL221" s="29"/>
      <c r="DM221" s="29"/>
      <c r="DN221" s="29"/>
      <c r="DO221" s="29"/>
      <c r="DP221" s="29"/>
      <c r="DQ221" s="29"/>
    </row>
    <row r="222" spans="1:121" x14ac:dyDescent="0.2">
      <c r="A222" s="1"/>
      <c r="C222" s="29"/>
      <c r="D222" s="29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  <c r="Q222" s="29"/>
      <c r="R222" s="29"/>
      <c r="S222" s="29"/>
      <c r="T222" s="29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F222" s="29"/>
      <c r="AG222" s="29"/>
      <c r="AH222" s="29"/>
      <c r="AI222" s="29"/>
      <c r="AJ222" s="29"/>
      <c r="AK222" s="29"/>
      <c r="AL222" s="29"/>
      <c r="AM222" s="29"/>
      <c r="AN222" s="29"/>
      <c r="AO222" s="29"/>
      <c r="AP222" s="29"/>
      <c r="AQ222" s="29"/>
      <c r="AR222" s="29"/>
      <c r="AS222" s="29"/>
      <c r="AT222" s="29"/>
      <c r="AU222" s="29"/>
      <c r="AV222" s="29"/>
      <c r="AW222" s="29"/>
      <c r="AX222" s="29"/>
      <c r="AY222" s="29"/>
      <c r="AZ222" s="29"/>
      <c r="BA222" s="29"/>
      <c r="BB222" s="29"/>
      <c r="BC222" s="29"/>
      <c r="BD222" s="29"/>
      <c r="BE222" s="29"/>
      <c r="BF222" s="29"/>
      <c r="BG222" s="29"/>
      <c r="BH222" s="29"/>
      <c r="BI222" s="29"/>
      <c r="BJ222" s="29"/>
      <c r="BK222" s="29"/>
      <c r="BL222" s="29"/>
      <c r="BM222" s="29"/>
      <c r="BN222" s="29"/>
      <c r="BO222" s="29"/>
      <c r="BP222" s="29"/>
      <c r="BQ222" s="29"/>
      <c r="BR222" s="29"/>
      <c r="BS222" s="29"/>
      <c r="BT222" s="29"/>
      <c r="BU222" s="29"/>
      <c r="BV222" s="29"/>
      <c r="BW222" s="29"/>
      <c r="BX222" s="29"/>
      <c r="BY222" s="29"/>
      <c r="BZ222" s="29"/>
      <c r="CA222" s="29"/>
      <c r="CB222" s="29"/>
      <c r="CC222" s="29"/>
      <c r="CD222" s="29"/>
      <c r="CE222" s="29"/>
      <c r="CF222" s="29"/>
      <c r="CG222" s="29"/>
      <c r="CH222" s="29"/>
      <c r="CI222" s="29"/>
      <c r="CJ222" s="29"/>
      <c r="CK222" s="29"/>
      <c r="CL222" s="29"/>
      <c r="CM222" s="29"/>
      <c r="CN222" s="29"/>
      <c r="CO222" s="29"/>
      <c r="CP222" s="29"/>
      <c r="CQ222" s="29"/>
      <c r="CR222" s="29"/>
      <c r="CS222" s="29"/>
      <c r="CT222" s="29"/>
      <c r="CU222" s="29"/>
      <c r="CV222" s="29"/>
      <c r="CW222" s="29"/>
      <c r="CX222" s="29"/>
      <c r="CY222" s="29"/>
      <c r="CZ222" s="29"/>
      <c r="DA222" s="29"/>
      <c r="DB222" s="29"/>
      <c r="DC222" s="29"/>
      <c r="DD222" s="29"/>
      <c r="DE222" s="29"/>
      <c r="DF222" s="29"/>
      <c r="DG222" s="29"/>
      <c r="DH222" s="29"/>
      <c r="DI222" s="29"/>
      <c r="DJ222" s="29"/>
      <c r="DK222" s="29"/>
      <c r="DL222" s="29"/>
      <c r="DM222" s="29"/>
      <c r="DN222" s="29"/>
      <c r="DO222" s="29"/>
      <c r="DP222" s="29"/>
      <c r="DQ222" s="29"/>
    </row>
    <row r="223" spans="1:121" x14ac:dyDescent="0.2">
      <c r="A223" s="1"/>
      <c r="C223" s="29"/>
      <c r="D223" s="29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  <c r="Q223" s="29"/>
      <c r="R223" s="29"/>
      <c r="S223" s="29"/>
      <c r="T223" s="29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F223" s="29"/>
      <c r="AG223" s="29"/>
      <c r="AH223" s="29"/>
      <c r="AI223" s="29"/>
      <c r="AJ223" s="29"/>
      <c r="AK223" s="29"/>
      <c r="AL223" s="29"/>
      <c r="AM223" s="29"/>
      <c r="AN223" s="29"/>
      <c r="AO223" s="29"/>
      <c r="AP223" s="29"/>
      <c r="AQ223" s="29"/>
      <c r="AR223" s="29"/>
      <c r="AS223" s="29"/>
      <c r="AT223" s="29"/>
      <c r="AU223" s="29"/>
      <c r="AV223" s="29"/>
      <c r="AW223" s="29"/>
      <c r="AX223" s="29"/>
      <c r="AY223" s="29"/>
      <c r="AZ223" s="29"/>
      <c r="BA223" s="29"/>
      <c r="BB223" s="29"/>
      <c r="BC223" s="29"/>
      <c r="BD223" s="29"/>
      <c r="BE223" s="29"/>
      <c r="BF223" s="29"/>
      <c r="BG223" s="29"/>
      <c r="BH223" s="29"/>
      <c r="BI223" s="29"/>
      <c r="BJ223" s="29"/>
      <c r="BK223" s="29"/>
      <c r="BL223" s="29"/>
      <c r="BM223" s="29"/>
      <c r="BN223" s="29"/>
      <c r="BO223" s="29"/>
      <c r="BP223" s="29"/>
      <c r="BQ223" s="29"/>
      <c r="BR223" s="29"/>
      <c r="BS223" s="29"/>
      <c r="BT223" s="29"/>
      <c r="BU223" s="29"/>
      <c r="BV223" s="29"/>
      <c r="BW223" s="29"/>
      <c r="BX223" s="29"/>
      <c r="BY223" s="29"/>
      <c r="BZ223" s="29"/>
      <c r="CA223" s="29"/>
      <c r="CB223" s="29"/>
      <c r="CC223" s="29"/>
      <c r="CD223" s="29"/>
      <c r="CE223" s="29"/>
      <c r="CF223" s="29"/>
      <c r="CG223" s="29"/>
      <c r="CH223" s="29"/>
      <c r="CI223" s="29"/>
      <c r="CJ223" s="29"/>
      <c r="CK223" s="29"/>
      <c r="CL223" s="29"/>
      <c r="CM223" s="29"/>
      <c r="CN223" s="29"/>
      <c r="CO223" s="29"/>
      <c r="CP223" s="29"/>
      <c r="CQ223" s="29"/>
      <c r="CR223" s="29"/>
      <c r="CS223" s="29"/>
      <c r="CT223" s="29"/>
      <c r="CU223" s="29"/>
      <c r="CV223" s="29"/>
      <c r="CW223" s="29"/>
      <c r="CX223" s="29"/>
      <c r="CY223" s="29"/>
      <c r="CZ223" s="29"/>
      <c r="DA223" s="29"/>
      <c r="DB223" s="29"/>
      <c r="DC223" s="29"/>
      <c r="DD223" s="29"/>
      <c r="DE223" s="29"/>
      <c r="DF223" s="29"/>
      <c r="DG223" s="29"/>
      <c r="DH223" s="29"/>
      <c r="DI223" s="29"/>
      <c r="DJ223" s="29"/>
      <c r="DK223" s="29"/>
      <c r="DL223" s="29"/>
      <c r="DM223" s="29"/>
      <c r="DN223" s="29"/>
      <c r="DO223" s="29"/>
      <c r="DP223" s="29"/>
      <c r="DQ223" s="29"/>
    </row>
    <row r="224" spans="1:121" x14ac:dyDescent="0.2">
      <c r="A224" s="1"/>
      <c r="C224" s="29"/>
      <c r="D224" s="29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  <c r="P224" s="29"/>
      <c r="Q224" s="29"/>
      <c r="R224" s="29"/>
      <c r="S224" s="29"/>
      <c r="T224" s="29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F224" s="29"/>
      <c r="AG224" s="29"/>
      <c r="AH224" s="29"/>
      <c r="AI224" s="29"/>
      <c r="AJ224" s="29"/>
      <c r="AK224" s="29"/>
      <c r="AL224" s="29"/>
      <c r="AM224" s="29"/>
      <c r="AN224" s="29"/>
      <c r="AO224" s="29"/>
      <c r="AP224" s="29"/>
      <c r="AQ224" s="29"/>
      <c r="AR224" s="29"/>
      <c r="AS224" s="29"/>
      <c r="AT224" s="29"/>
      <c r="AU224" s="29"/>
      <c r="AV224" s="29"/>
      <c r="AW224" s="29"/>
      <c r="AX224" s="29"/>
      <c r="AY224" s="29"/>
      <c r="AZ224" s="29"/>
      <c r="BA224" s="29"/>
      <c r="BB224" s="29"/>
      <c r="BC224" s="29"/>
      <c r="BD224" s="29"/>
      <c r="BE224" s="29"/>
      <c r="BF224" s="29"/>
      <c r="BG224" s="29"/>
      <c r="BH224" s="29"/>
      <c r="BI224" s="29"/>
      <c r="BJ224" s="29"/>
      <c r="BK224" s="29"/>
      <c r="BL224" s="29"/>
      <c r="BM224" s="29"/>
      <c r="BN224" s="29"/>
      <c r="BO224" s="29"/>
      <c r="BP224" s="29"/>
      <c r="BQ224" s="29"/>
      <c r="BR224" s="29"/>
      <c r="BS224" s="29"/>
      <c r="BT224" s="29"/>
      <c r="BU224" s="29"/>
      <c r="BV224" s="29"/>
      <c r="BW224" s="29"/>
      <c r="BX224" s="29"/>
      <c r="BY224" s="29"/>
      <c r="BZ224" s="29"/>
      <c r="CA224" s="29"/>
      <c r="CB224" s="29"/>
      <c r="CC224" s="29"/>
      <c r="CD224" s="29"/>
      <c r="CE224" s="29"/>
      <c r="CF224" s="29"/>
      <c r="CG224" s="29"/>
      <c r="CH224" s="29"/>
      <c r="CI224" s="29"/>
      <c r="CJ224" s="29"/>
      <c r="CK224" s="29"/>
      <c r="CL224" s="29"/>
      <c r="CM224" s="29"/>
      <c r="CN224" s="29"/>
      <c r="CO224" s="29"/>
      <c r="CP224" s="29"/>
      <c r="CQ224" s="29"/>
      <c r="CR224" s="29"/>
      <c r="CS224" s="29"/>
      <c r="CT224" s="29"/>
      <c r="CU224" s="29"/>
      <c r="CV224" s="29"/>
      <c r="CW224" s="29"/>
      <c r="CX224" s="29"/>
      <c r="CY224" s="29"/>
      <c r="CZ224" s="29"/>
      <c r="DA224" s="29"/>
      <c r="DB224" s="29"/>
      <c r="DC224" s="29"/>
      <c r="DD224" s="29"/>
      <c r="DE224" s="29"/>
      <c r="DF224" s="29"/>
      <c r="DG224" s="29"/>
      <c r="DH224" s="29"/>
      <c r="DI224" s="29"/>
      <c r="DJ224" s="29"/>
      <c r="DK224" s="29"/>
      <c r="DL224" s="29"/>
      <c r="DM224" s="29"/>
      <c r="DN224" s="29"/>
      <c r="DO224" s="29"/>
      <c r="DP224" s="29"/>
      <c r="DQ224" s="29"/>
    </row>
    <row r="225" spans="1:121" x14ac:dyDescent="0.2">
      <c r="A225" s="1"/>
      <c r="C225" s="29"/>
      <c r="D225" s="29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  <c r="P225" s="29"/>
      <c r="Q225" s="29"/>
      <c r="R225" s="29"/>
      <c r="S225" s="29"/>
      <c r="T225" s="29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F225" s="29"/>
      <c r="AG225" s="29"/>
      <c r="AH225" s="29"/>
      <c r="AI225" s="29"/>
      <c r="AJ225" s="29"/>
      <c r="AK225" s="29"/>
      <c r="AL225" s="29"/>
      <c r="AM225" s="29"/>
      <c r="AN225" s="29"/>
      <c r="AO225" s="29"/>
      <c r="AP225" s="29"/>
      <c r="AQ225" s="29"/>
      <c r="AR225" s="29"/>
      <c r="AS225" s="29"/>
      <c r="AT225" s="29"/>
      <c r="AU225" s="29"/>
      <c r="AV225" s="29"/>
      <c r="AW225" s="29"/>
      <c r="AX225" s="29"/>
      <c r="AY225" s="29"/>
      <c r="AZ225" s="29"/>
      <c r="BA225" s="29"/>
      <c r="BB225" s="29"/>
      <c r="BC225" s="29"/>
      <c r="BD225" s="29"/>
      <c r="BE225" s="29"/>
      <c r="BF225" s="29"/>
      <c r="BG225" s="29"/>
      <c r="BH225" s="29"/>
      <c r="BI225" s="29"/>
      <c r="BJ225" s="29"/>
      <c r="BK225" s="29"/>
      <c r="BL225" s="29"/>
      <c r="BM225" s="29"/>
      <c r="BN225" s="29"/>
      <c r="BO225" s="29"/>
      <c r="BP225" s="29"/>
      <c r="BQ225" s="29"/>
      <c r="BR225" s="29"/>
      <c r="BS225" s="29"/>
      <c r="BT225" s="29"/>
      <c r="BU225" s="29"/>
      <c r="BV225" s="29"/>
      <c r="BW225" s="29"/>
      <c r="BX225" s="29"/>
      <c r="BY225" s="29"/>
      <c r="BZ225" s="29"/>
      <c r="CA225" s="29"/>
      <c r="CB225" s="29"/>
      <c r="CC225" s="29"/>
      <c r="CD225" s="29"/>
      <c r="CE225" s="29"/>
      <c r="CF225" s="29"/>
      <c r="CG225" s="29"/>
      <c r="CH225" s="29"/>
      <c r="CI225" s="29"/>
      <c r="CJ225" s="29"/>
      <c r="CK225" s="29"/>
      <c r="CL225" s="29"/>
      <c r="CM225" s="29"/>
      <c r="CN225" s="29"/>
      <c r="CO225" s="29"/>
      <c r="CP225" s="29"/>
      <c r="CQ225" s="29"/>
      <c r="CR225" s="29"/>
      <c r="CS225" s="29"/>
      <c r="CT225" s="29"/>
      <c r="CU225" s="29"/>
      <c r="CV225" s="29"/>
      <c r="CW225" s="29"/>
      <c r="CX225" s="29"/>
      <c r="CY225" s="29"/>
      <c r="CZ225" s="29"/>
      <c r="DA225" s="29"/>
      <c r="DB225" s="29"/>
      <c r="DC225" s="29"/>
      <c r="DD225" s="29"/>
      <c r="DE225" s="29"/>
      <c r="DF225" s="29"/>
      <c r="DG225" s="29"/>
      <c r="DH225" s="29"/>
      <c r="DI225" s="29"/>
      <c r="DJ225" s="29"/>
      <c r="DK225" s="29"/>
      <c r="DL225" s="29"/>
      <c r="DM225" s="29"/>
      <c r="DN225" s="29"/>
      <c r="DO225" s="29"/>
      <c r="DP225" s="29"/>
      <c r="DQ225" s="29"/>
    </row>
    <row r="226" spans="1:121" x14ac:dyDescent="0.2">
      <c r="A226" s="1"/>
      <c r="C226" s="29"/>
      <c r="D226" s="29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  <c r="P226" s="29"/>
      <c r="Q226" s="29"/>
      <c r="R226" s="29"/>
      <c r="S226" s="29"/>
      <c r="T226" s="29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F226" s="29"/>
      <c r="AG226" s="29"/>
      <c r="AH226" s="29"/>
      <c r="AI226" s="29"/>
      <c r="AJ226" s="29"/>
      <c r="AK226" s="29"/>
      <c r="AL226" s="29"/>
      <c r="AM226" s="29"/>
      <c r="AN226" s="29"/>
      <c r="AO226" s="29"/>
      <c r="AP226" s="29"/>
      <c r="AQ226" s="29"/>
      <c r="AR226" s="29"/>
      <c r="AS226" s="29"/>
      <c r="AT226" s="29"/>
      <c r="AU226" s="29"/>
      <c r="AV226" s="29"/>
      <c r="AW226" s="29"/>
      <c r="AX226" s="29"/>
      <c r="AY226" s="29"/>
      <c r="AZ226" s="29"/>
      <c r="BA226" s="29"/>
      <c r="BB226" s="29"/>
      <c r="BC226" s="29"/>
      <c r="BD226" s="29"/>
      <c r="BE226" s="29"/>
      <c r="BF226" s="29"/>
      <c r="BG226" s="29"/>
      <c r="BH226" s="29"/>
      <c r="BI226" s="29"/>
      <c r="BJ226" s="29"/>
      <c r="BK226" s="29"/>
      <c r="BL226" s="29"/>
      <c r="BM226" s="29"/>
      <c r="BN226" s="29"/>
      <c r="BO226" s="29"/>
      <c r="BP226" s="29"/>
      <c r="BQ226" s="29"/>
      <c r="BR226" s="29"/>
      <c r="BS226" s="29"/>
      <c r="BT226" s="29"/>
      <c r="BU226" s="29"/>
      <c r="BV226" s="29"/>
      <c r="BW226" s="29"/>
      <c r="BX226" s="29"/>
      <c r="BY226" s="29"/>
      <c r="BZ226" s="29"/>
      <c r="CA226" s="29"/>
      <c r="CB226" s="29"/>
      <c r="CC226" s="29"/>
      <c r="CD226" s="29"/>
      <c r="CE226" s="29"/>
      <c r="CF226" s="29"/>
      <c r="CG226" s="29"/>
      <c r="CH226" s="29"/>
      <c r="CI226" s="29"/>
      <c r="CJ226" s="29"/>
      <c r="CK226" s="29"/>
      <c r="CL226" s="29"/>
      <c r="CM226" s="29"/>
      <c r="CN226" s="29"/>
      <c r="CO226" s="29"/>
      <c r="CP226" s="29"/>
      <c r="CQ226" s="29"/>
      <c r="CR226" s="29"/>
      <c r="CS226" s="29"/>
      <c r="CT226" s="29"/>
      <c r="CU226" s="29"/>
      <c r="CV226" s="29"/>
      <c r="CW226" s="29"/>
      <c r="CX226" s="29"/>
      <c r="CY226" s="29"/>
      <c r="CZ226" s="29"/>
      <c r="DA226" s="29"/>
      <c r="DB226" s="29"/>
      <c r="DC226" s="29"/>
      <c r="DD226" s="29"/>
      <c r="DE226" s="29"/>
      <c r="DF226" s="29"/>
      <c r="DG226" s="29"/>
      <c r="DH226" s="29"/>
      <c r="DI226" s="29"/>
      <c r="DJ226" s="29"/>
      <c r="DK226" s="29"/>
      <c r="DL226" s="29"/>
      <c r="DM226" s="29"/>
      <c r="DN226" s="29"/>
      <c r="DO226" s="29"/>
      <c r="DP226" s="29"/>
      <c r="DQ226" s="29"/>
    </row>
    <row r="227" spans="1:121" x14ac:dyDescent="0.2">
      <c r="A227" s="1"/>
      <c r="C227" s="29"/>
      <c r="D227" s="29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  <c r="Q227" s="29"/>
      <c r="R227" s="29"/>
      <c r="S227" s="29"/>
      <c r="T227" s="29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F227" s="29"/>
      <c r="AG227" s="29"/>
      <c r="AH227" s="29"/>
      <c r="AI227" s="29"/>
      <c r="AJ227" s="29"/>
      <c r="AK227" s="29"/>
      <c r="AL227" s="29"/>
      <c r="AM227" s="29"/>
      <c r="AN227" s="29"/>
      <c r="AO227" s="29"/>
      <c r="AP227" s="29"/>
      <c r="AQ227" s="29"/>
      <c r="AR227" s="29"/>
      <c r="AS227" s="29"/>
      <c r="AT227" s="29"/>
      <c r="AU227" s="29"/>
      <c r="AV227" s="29"/>
      <c r="AW227" s="29"/>
      <c r="AX227" s="29"/>
      <c r="AY227" s="29"/>
      <c r="AZ227" s="29"/>
      <c r="BA227" s="29"/>
      <c r="BB227" s="29"/>
      <c r="BC227" s="29"/>
      <c r="BD227" s="29"/>
      <c r="BE227" s="29"/>
      <c r="BF227" s="29"/>
      <c r="BG227" s="29"/>
      <c r="BH227" s="29"/>
      <c r="BI227" s="29"/>
      <c r="BJ227" s="29"/>
      <c r="BK227" s="29"/>
      <c r="BL227" s="29"/>
      <c r="BM227" s="29"/>
      <c r="BN227" s="29"/>
      <c r="BO227" s="29"/>
      <c r="BP227" s="29"/>
      <c r="BQ227" s="29"/>
      <c r="BR227" s="29"/>
      <c r="BS227" s="29"/>
      <c r="BT227" s="29"/>
      <c r="BU227" s="29"/>
      <c r="BV227" s="29"/>
      <c r="BW227" s="29"/>
      <c r="BX227" s="29"/>
      <c r="BY227" s="29"/>
      <c r="BZ227" s="29"/>
      <c r="CA227" s="29"/>
      <c r="CB227" s="29"/>
      <c r="CC227" s="29"/>
      <c r="CD227" s="29"/>
      <c r="CE227" s="29"/>
      <c r="CF227" s="29"/>
      <c r="CG227" s="29"/>
      <c r="CH227" s="29"/>
      <c r="CI227" s="29"/>
      <c r="CJ227" s="29"/>
      <c r="CK227" s="29"/>
      <c r="CL227" s="29"/>
      <c r="CM227" s="29"/>
      <c r="CN227" s="29"/>
      <c r="CO227" s="29"/>
      <c r="CP227" s="29"/>
      <c r="CQ227" s="29"/>
      <c r="CR227" s="29"/>
      <c r="CS227" s="29"/>
      <c r="CT227" s="29"/>
      <c r="CU227" s="29"/>
      <c r="CV227" s="29"/>
      <c r="CW227" s="29"/>
      <c r="CX227" s="29"/>
      <c r="CY227" s="29"/>
      <c r="CZ227" s="29"/>
      <c r="DA227" s="29"/>
      <c r="DB227" s="29"/>
      <c r="DC227" s="29"/>
      <c r="DD227" s="29"/>
      <c r="DE227" s="29"/>
      <c r="DF227" s="29"/>
      <c r="DG227" s="29"/>
      <c r="DH227" s="29"/>
      <c r="DI227" s="29"/>
      <c r="DJ227" s="29"/>
      <c r="DK227" s="29"/>
      <c r="DL227" s="29"/>
      <c r="DM227" s="29"/>
      <c r="DN227" s="29"/>
      <c r="DO227" s="29"/>
      <c r="DP227" s="29"/>
      <c r="DQ227" s="29"/>
    </row>
    <row r="228" spans="1:121" x14ac:dyDescent="0.2">
      <c r="A228" s="1"/>
      <c r="C228" s="29"/>
      <c r="D228" s="29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  <c r="Q228" s="29"/>
      <c r="R228" s="29"/>
      <c r="S228" s="29"/>
      <c r="T228" s="29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F228" s="29"/>
      <c r="AG228" s="29"/>
      <c r="AH228" s="29"/>
      <c r="AI228" s="29"/>
      <c r="AJ228" s="29"/>
      <c r="AK228" s="29"/>
      <c r="AL228" s="29"/>
      <c r="AM228" s="29"/>
      <c r="AN228" s="29"/>
      <c r="AO228" s="29"/>
      <c r="AP228" s="29"/>
      <c r="AQ228" s="29"/>
      <c r="AR228" s="29"/>
      <c r="AS228" s="29"/>
      <c r="AT228" s="29"/>
      <c r="AU228" s="29"/>
      <c r="AV228" s="29"/>
      <c r="AW228" s="29"/>
      <c r="AX228" s="29"/>
      <c r="AY228" s="29"/>
      <c r="AZ228" s="29"/>
      <c r="BA228" s="29"/>
      <c r="BB228" s="29"/>
      <c r="BC228" s="29"/>
      <c r="BD228" s="29"/>
      <c r="BE228" s="29"/>
      <c r="BF228" s="29"/>
      <c r="BG228" s="29"/>
      <c r="BH228" s="29"/>
      <c r="BI228" s="29"/>
      <c r="BJ228" s="29"/>
      <c r="BK228" s="29"/>
      <c r="BL228" s="29"/>
      <c r="BM228" s="29"/>
      <c r="BN228" s="29"/>
      <c r="BO228" s="29"/>
      <c r="BP228" s="29"/>
      <c r="BQ228" s="29"/>
      <c r="BR228" s="29"/>
      <c r="BS228" s="29"/>
      <c r="BT228" s="29"/>
      <c r="BU228" s="29"/>
      <c r="BV228" s="29"/>
      <c r="BW228" s="29"/>
      <c r="BX228" s="29"/>
      <c r="BY228" s="29"/>
      <c r="BZ228" s="29"/>
      <c r="CA228" s="29"/>
      <c r="CB228" s="29"/>
      <c r="CC228" s="29"/>
      <c r="CD228" s="29"/>
      <c r="CE228" s="29"/>
      <c r="CF228" s="29"/>
      <c r="CG228" s="29"/>
      <c r="CH228" s="29"/>
      <c r="CI228" s="29"/>
      <c r="CJ228" s="29"/>
      <c r="CK228" s="29"/>
      <c r="CL228" s="29"/>
      <c r="CM228" s="29"/>
      <c r="CN228" s="29"/>
      <c r="CO228" s="29"/>
      <c r="CP228" s="29"/>
      <c r="CQ228" s="29"/>
      <c r="CR228" s="29"/>
      <c r="CS228" s="29"/>
      <c r="CT228" s="29"/>
      <c r="CU228" s="29"/>
      <c r="CV228" s="29"/>
      <c r="CW228" s="29"/>
      <c r="CX228" s="29"/>
      <c r="CY228" s="29"/>
      <c r="CZ228" s="29"/>
      <c r="DA228" s="29"/>
      <c r="DB228" s="29"/>
      <c r="DC228" s="29"/>
      <c r="DD228" s="29"/>
      <c r="DE228" s="29"/>
      <c r="DF228" s="29"/>
      <c r="DG228" s="29"/>
      <c r="DH228" s="29"/>
      <c r="DI228" s="29"/>
      <c r="DJ228" s="29"/>
      <c r="DK228" s="29"/>
      <c r="DL228" s="29"/>
      <c r="DM228" s="29"/>
      <c r="DN228" s="29"/>
      <c r="DO228" s="29"/>
      <c r="DP228" s="29"/>
      <c r="DQ228" s="29"/>
    </row>
    <row r="229" spans="1:121" x14ac:dyDescent="0.2">
      <c r="A229" s="1"/>
      <c r="C229" s="29"/>
      <c r="D229" s="29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  <c r="Q229" s="29"/>
      <c r="R229" s="29"/>
      <c r="S229" s="29"/>
      <c r="T229" s="29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F229" s="29"/>
      <c r="AG229" s="29"/>
      <c r="AH229" s="29"/>
      <c r="AI229" s="29"/>
      <c r="AJ229" s="29"/>
      <c r="AK229" s="29"/>
      <c r="AL229" s="29"/>
      <c r="AM229" s="29"/>
      <c r="AN229" s="29"/>
      <c r="AO229" s="29"/>
      <c r="AP229" s="29"/>
      <c r="AQ229" s="29"/>
      <c r="AR229" s="29"/>
      <c r="AS229" s="29"/>
      <c r="AT229" s="29"/>
      <c r="AU229" s="29"/>
      <c r="AV229" s="29"/>
      <c r="AW229" s="29"/>
      <c r="AX229" s="29"/>
      <c r="AY229" s="29"/>
      <c r="AZ229" s="29"/>
      <c r="BA229" s="29"/>
      <c r="BB229" s="29"/>
      <c r="BC229" s="29"/>
      <c r="BD229" s="29"/>
      <c r="BE229" s="29"/>
      <c r="BF229" s="29"/>
      <c r="BG229" s="29"/>
      <c r="BH229" s="29"/>
      <c r="BI229" s="29"/>
      <c r="BJ229" s="29"/>
      <c r="BK229" s="29"/>
      <c r="BL229" s="29"/>
      <c r="BM229" s="29"/>
      <c r="BN229" s="29"/>
      <c r="BO229" s="29"/>
      <c r="BP229" s="29"/>
      <c r="BQ229" s="29"/>
      <c r="BR229" s="29"/>
      <c r="BS229" s="29"/>
      <c r="BT229" s="29"/>
      <c r="BU229" s="29"/>
      <c r="BV229" s="29"/>
      <c r="BW229" s="29"/>
      <c r="BX229" s="29"/>
      <c r="BY229" s="29"/>
      <c r="BZ229" s="29"/>
      <c r="CA229" s="29"/>
      <c r="CB229" s="29"/>
      <c r="CC229" s="29"/>
      <c r="CD229" s="29"/>
      <c r="CE229" s="29"/>
      <c r="CF229" s="29"/>
      <c r="CG229" s="29"/>
      <c r="CH229" s="29"/>
      <c r="CI229" s="29"/>
      <c r="CJ229" s="29"/>
      <c r="CK229" s="29"/>
      <c r="CL229" s="29"/>
      <c r="CM229" s="29"/>
      <c r="CN229" s="29"/>
      <c r="CO229" s="29"/>
      <c r="CP229" s="29"/>
      <c r="CQ229" s="29"/>
      <c r="CR229" s="29"/>
      <c r="CS229" s="29"/>
      <c r="CT229" s="29"/>
      <c r="CU229" s="29"/>
      <c r="CV229" s="29"/>
      <c r="CW229" s="29"/>
      <c r="CX229" s="29"/>
      <c r="CY229" s="29"/>
      <c r="CZ229" s="29"/>
      <c r="DA229" s="29"/>
      <c r="DB229" s="29"/>
      <c r="DC229" s="29"/>
      <c r="DD229" s="29"/>
      <c r="DE229" s="29"/>
      <c r="DF229" s="29"/>
      <c r="DG229" s="29"/>
      <c r="DH229" s="29"/>
      <c r="DI229" s="29"/>
      <c r="DJ229" s="29"/>
      <c r="DK229" s="29"/>
      <c r="DL229" s="29"/>
      <c r="DM229" s="29"/>
      <c r="DN229" s="29"/>
      <c r="DO229" s="29"/>
      <c r="DP229" s="29"/>
      <c r="DQ229" s="29"/>
    </row>
    <row r="230" spans="1:121" x14ac:dyDescent="0.2">
      <c r="A230" s="1"/>
      <c r="C230" s="29"/>
      <c r="D230" s="29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  <c r="Q230" s="29"/>
      <c r="R230" s="29"/>
      <c r="S230" s="29"/>
      <c r="T230" s="29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F230" s="29"/>
      <c r="AG230" s="29"/>
      <c r="AH230" s="29"/>
      <c r="AI230" s="29"/>
      <c r="AJ230" s="29"/>
      <c r="AK230" s="29"/>
      <c r="AL230" s="29"/>
      <c r="AM230" s="29"/>
      <c r="AN230" s="29"/>
      <c r="AO230" s="29"/>
      <c r="AP230" s="29"/>
      <c r="AQ230" s="29"/>
      <c r="AR230" s="29"/>
      <c r="AS230" s="29"/>
      <c r="AT230" s="29"/>
      <c r="AU230" s="29"/>
      <c r="AV230" s="29"/>
      <c r="AW230" s="29"/>
      <c r="AX230" s="29"/>
      <c r="AY230" s="29"/>
      <c r="AZ230" s="29"/>
      <c r="BA230" s="29"/>
      <c r="BB230" s="29"/>
      <c r="BC230" s="29"/>
      <c r="BD230" s="29"/>
      <c r="BE230" s="29"/>
      <c r="BF230" s="29"/>
      <c r="BG230" s="29"/>
      <c r="BH230" s="29"/>
      <c r="BI230" s="29"/>
      <c r="BJ230" s="29"/>
      <c r="BK230" s="29"/>
      <c r="BL230" s="29"/>
      <c r="BM230" s="29"/>
      <c r="BN230" s="29"/>
      <c r="BO230" s="29"/>
      <c r="BP230" s="29"/>
      <c r="BQ230" s="29"/>
      <c r="BR230" s="29"/>
      <c r="BS230" s="29"/>
      <c r="BT230" s="29"/>
      <c r="BU230" s="29"/>
      <c r="BV230" s="29"/>
      <c r="BW230" s="29"/>
      <c r="BX230" s="29"/>
      <c r="BY230" s="29"/>
      <c r="BZ230" s="29"/>
      <c r="CA230" s="29"/>
      <c r="CB230" s="29"/>
      <c r="CC230" s="29"/>
      <c r="CD230" s="29"/>
      <c r="CE230" s="29"/>
      <c r="CF230" s="29"/>
      <c r="CG230" s="29"/>
      <c r="CH230" s="29"/>
      <c r="CI230" s="29"/>
      <c r="CJ230" s="29"/>
      <c r="CK230" s="29"/>
      <c r="CL230" s="29"/>
      <c r="CM230" s="29"/>
      <c r="CN230" s="29"/>
      <c r="CO230" s="29"/>
      <c r="CP230" s="29"/>
      <c r="CQ230" s="29"/>
      <c r="CR230" s="29"/>
      <c r="CS230" s="29"/>
      <c r="CT230" s="29"/>
      <c r="CU230" s="29"/>
      <c r="CV230" s="29"/>
      <c r="CW230" s="29"/>
      <c r="CX230" s="29"/>
      <c r="CY230" s="29"/>
      <c r="CZ230" s="29"/>
      <c r="DA230" s="29"/>
      <c r="DB230" s="29"/>
      <c r="DC230" s="29"/>
      <c r="DD230" s="29"/>
      <c r="DE230" s="29"/>
      <c r="DF230" s="29"/>
      <c r="DG230" s="29"/>
      <c r="DH230" s="29"/>
      <c r="DI230" s="29"/>
      <c r="DJ230" s="29"/>
      <c r="DK230" s="29"/>
      <c r="DL230" s="29"/>
      <c r="DM230" s="29"/>
      <c r="DN230" s="29"/>
      <c r="DO230" s="29"/>
      <c r="DP230" s="29"/>
      <c r="DQ230" s="29"/>
    </row>
    <row r="231" spans="1:121" x14ac:dyDescent="0.2">
      <c r="A231" s="1"/>
      <c r="C231" s="29"/>
      <c r="D231" s="29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  <c r="Q231" s="29"/>
      <c r="R231" s="29"/>
      <c r="S231" s="29"/>
      <c r="T231" s="29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F231" s="29"/>
      <c r="AG231" s="29"/>
      <c r="AH231" s="29"/>
      <c r="AI231" s="29"/>
      <c r="AJ231" s="29"/>
      <c r="AK231" s="29"/>
      <c r="AL231" s="29"/>
      <c r="AM231" s="29"/>
      <c r="AN231" s="29"/>
      <c r="AO231" s="29"/>
      <c r="AP231" s="29"/>
      <c r="AQ231" s="29"/>
      <c r="AR231" s="29"/>
      <c r="AS231" s="29"/>
      <c r="AT231" s="29"/>
      <c r="AU231" s="29"/>
      <c r="AV231" s="29"/>
      <c r="AW231" s="29"/>
      <c r="AX231" s="29"/>
      <c r="AY231" s="29"/>
      <c r="AZ231" s="29"/>
      <c r="BA231" s="29"/>
      <c r="BB231" s="29"/>
      <c r="BC231" s="29"/>
      <c r="BD231" s="29"/>
      <c r="BE231" s="29"/>
      <c r="BF231" s="29"/>
      <c r="BG231" s="29"/>
      <c r="BH231" s="29"/>
      <c r="BI231" s="29"/>
      <c r="BJ231" s="29"/>
      <c r="BK231" s="29"/>
      <c r="BL231" s="29"/>
      <c r="BM231" s="29"/>
      <c r="BN231" s="29"/>
      <c r="BO231" s="29"/>
      <c r="BP231" s="29"/>
      <c r="BQ231" s="29"/>
      <c r="BR231" s="29"/>
      <c r="BS231" s="29"/>
      <c r="BT231" s="29"/>
      <c r="BU231" s="29"/>
      <c r="BV231" s="29"/>
      <c r="BW231" s="29"/>
      <c r="BX231" s="29"/>
      <c r="BY231" s="29"/>
      <c r="BZ231" s="29"/>
      <c r="CA231" s="29"/>
      <c r="CB231" s="29"/>
      <c r="CC231" s="29"/>
      <c r="CD231" s="29"/>
      <c r="CE231" s="29"/>
      <c r="CF231" s="29"/>
      <c r="CG231" s="29"/>
      <c r="CH231" s="29"/>
      <c r="CI231" s="29"/>
      <c r="CJ231" s="29"/>
      <c r="CK231" s="29"/>
      <c r="CL231" s="29"/>
      <c r="CM231" s="29"/>
      <c r="CN231" s="29"/>
      <c r="CO231" s="29"/>
      <c r="CP231" s="29"/>
      <c r="CQ231" s="29"/>
      <c r="CR231" s="29"/>
      <c r="CS231" s="29"/>
      <c r="CT231" s="29"/>
      <c r="CU231" s="29"/>
      <c r="CV231" s="29"/>
      <c r="CW231" s="29"/>
      <c r="CX231" s="29"/>
      <c r="CY231" s="29"/>
      <c r="CZ231" s="29"/>
      <c r="DA231" s="29"/>
      <c r="DB231" s="29"/>
      <c r="DC231" s="29"/>
      <c r="DD231" s="29"/>
      <c r="DE231" s="29"/>
      <c r="DF231" s="29"/>
      <c r="DG231" s="29"/>
      <c r="DH231" s="29"/>
      <c r="DI231" s="29"/>
      <c r="DJ231" s="29"/>
      <c r="DK231" s="29"/>
      <c r="DL231" s="29"/>
      <c r="DM231" s="29"/>
      <c r="DN231" s="29"/>
      <c r="DO231" s="29"/>
      <c r="DP231" s="29"/>
      <c r="DQ231" s="29"/>
    </row>
    <row r="232" spans="1:121" x14ac:dyDescent="0.2">
      <c r="A232" s="1"/>
      <c r="C232" s="29"/>
      <c r="D232" s="29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  <c r="P232" s="29"/>
      <c r="Q232" s="29"/>
      <c r="R232" s="29"/>
      <c r="S232" s="29"/>
      <c r="T232" s="29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F232" s="29"/>
      <c r="AG232" s="29"/>
      <c r="AH232" s="29"/>
      <c r="AI232" s="29"/>
      <c r="AJ232" s="29"/>
      <c r="AK232" s="29"/>
      <c r="AL232" s="29"/>
      <c r="AM232" s="29"/>
      <c r="AN232" s="29"/>
      <c r="AO232" s="29"/>
      <c r="AP232" s="29"/>
      <c r="AQ232" s="29"/>
      <c r="AR232" s="29"/>
      <c r="AS232" s="29"/>
      <c r="AT232" s="29"/>
      <c r="AU232" s="29"/>
      <c r="AV232" s="29"/>
      <c r="AW232" s="29"/>
      <c r="AX232" s="29"/>
      <c r="AY232" s="29"/>
      <c r="AZ232" s="29"/>
      <c r="BA232" s="29"/>
      <c r="BB232" s="29"/>
      <c r="BC232" s="29"/>
      <c r="BD232" s="29"/>
      <c r="BE232" s="29"/>
      <c r="BF232" s="29"/>
      <c r="BG232" s="29"/>
      <c r="BH232" s="29"/>
      <c r="BI232" s="29"/>
      <c r="BJ232" s="29"/>
      <c r="BK232" s="29"/>
      <c r="BL232" s="29"/>
      <c r="BM232" s="29"/>
      <c r="BN232" s="29"/>
      <c r="BO232" s="29"/>
      <c r="BP232" s="29"/>
      <c r="BQ232" s="29"/>
      <c r="BR232" s="29"/>
      <c r="BS232" s="29"/>
      <c r="BT232" s="29"/>
      <c r="BU232" s="29"/>
      <c r="BV232" s="29"/>
      <c r="BW232" s="29"/>
      <c r="BX232" s="29"/>
      <c r="BY232" s="29"/>
      <c r="BZ232" s="29"/>
      <c r="CA232" s="29"/>
      <c r="CB232" s="29"/>
      <c r="CC232" s="29"/>
      <c r="CD232" s="29"/>
      <c r="CE232" s="29"/>
      <c r="CF232" s="29"/>
      <c r="CG232" s="29"/>
      <c r="CH232" s="29"/>
      <c r="CI232" s="29"/>
      <c r="CJ232" s="29"/>
      <c r="CK232" s="29"/>
      <c r="CL232" s="29"/>
      <c r="CM232" s="29"/>
      <c r="CN232" s="29"/>
      <c r="CO232" s="29"/>
      <c r="CP232" s="29"/>
      <c r="CQ232" s="29"/>
      <c r="CR232" s="29"/>
      <c r="CS232" s="29"/>
      <c r="CT232" s="29"/>
      <c r="CU232" s="29"/>
      <c r="CV232" s="29"/>
      <c r="CW232" s="29"/>
      <c r="CX232" s="29"/>
      <c r="CY232" s="29"/>
      <c r="CZ232" s="29"/>
      <c r="DA232" s="29"/>
      <c r="DB232" s="29"/>
      <c r="DC232" s="29"/>
      <c r="DD232" s="29"/>
      <c r="DE232" s="29"/>
      <c r="DF232" s="29"/>
      <c r="DG232" s="29"/>
      <c r="DH232" s="29"/>
      <c r="DI232" s="29"/>
      <c r="DJ232" s="29"/>
      <c r="DK232" s="29"/>
      <c r="DL232" s="29"/>
      <c r="DM232" s="29"/>
      <c r="DN232" s="29"/>
      <c r="DO232" s="29"/>
      <c r="DP232" s="29"/>
      <c r="DQ232" s="29"/>
    </row>
    <row r="233" spans="1:121" x14ac:dyDescent="0.2">
      <c r="A233" s="1"/>
      <c r="C233" s="29"/>
      <c r="D233" s="29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  <c r="P233" s="29"/>
      <c r="Q233" s="29"/>
      <c r="R233" s="29"/>
      <c r="S233" s="29"/>
      <c r="T233" s="29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F233" s="29"/>
      <c r="AG233" s="29"/>
      <c r="AH233" s="29"/>
      <c r="AI233" s="29"/>
      <c r="AJ233" s="29"/>
      <c r="AK233" s="29"/>
      <c r="AL233" s="29"/>
      <c r="AM233" s="29"/>
      <c r="AN233" s="29"/>
      <c r="AO233" s="29"/>
      <c r="AP233" s="29"/>
      <c r="AQ233" s="29"/>
      <c r="AR233" s="29"/>
      <c r="AS233" s="29"/>
      <c r="AT233" s="29"/>
      <c r="AU233" s="29"/>
      <c r="AV233" s="29"/>
      <c r="AW233" s="29"/>
      <c r="AX233" s="29"/>
      <c r="AY233" s="29"/>
      <c r="AZ233" s="29"/>
      <c r="BA233" s="29"/>
      <c r="BB233" s="29"/>
      <c r="BC233" s="29"/>
      <c r="BD233" s="29"/>
      <c r="BE233" s="29"/>
      <c r="BF233" s="29"/>
      <c r="BG233" s="29"/>
      <c r="BH233" s="29"/>
      <c r="BI233" s="29"/>
      <c r="BJ233" s="29"/>
      <c r="BK233" s="29"/>
      <c r="BL233" s="29"/>
      <c r="BM233" s="29"/>
      <c r="BN233" s="29"/>
      <c r="BO233" s="29"/>
      <c r="BP233" s="29"/>
      <c r="BQ233" s="29"/>
      <c r="BR233" s="29"/>
      <c r="BS233" s="29"/>
      <c r="BT233" s="29"/>
      <c r="BU233" s="29"/>
      <c r="BV233" s="29"/>
      <c r="BW233" s="29"/>
      <c r="BX233" s="29"/>
      <c r="BY233" s="29"/>
      <c r="BZ233" s="29"/>
      <c r="CA233" s="29"/>
      <c r="CB233" s="29"/>
      <c r="CC233" s="29"/>
      <c r="CD233" s="29"/>
      <c r="CE233" s="29"/>
      <c r="CF233" s="29"/>
      <c r="CG233" s="29"/>
      <c r="CH233" s="29"/>
      <c r="CI233" s="29"/>
      <c r="CJ233" s="29"/>
      <c r="CK233" s="29"/>
      <c r="CL233" s="29"/>
      <c r="CM233" s="29"/>
      <c r="CN233" s="29"/>
      <c r="CO233" s="29"/>
      <c r="CP233" s="29"/>
      <c r="CQ233" s="29"/>
      <c r="CR233" s="29"/>
      <c r="CS233" s="29"/>
      <c r="CT233" s="29"/>
      <c r="CU233" s="29"/>
      <c r="CV233" s="29"/>
      <c r="CW233" s="29"/>
      <c r="CX233" s="29"/>
      <c r="CY233" s="29"/>
      <c r="CZ233" s="29"/>
      <c r="DA233" s="29"/>
      <c r="DB233" s="29"/>
      <c r="DC233" s="29"/>
      <c r="DD233" s="29"/>
      <c r="DE233" s="29"/>
      <c r="DF233" s="29"/>
      <c r="DG233" s="29"/>
      <c r="DH233" s="29"/>
      <c r="DI233" s="29"/>
      <c r="DJ233" s="29"/>
      <c r="DK233" s="29"/>
      <c r="DL233" s="29"/>
      <c r="DM233" s="29"/>
      <c r="DN233" s="29"/>
      <c r="DO233" s="29"/>
      <c r="DP233" s="29"/>
      <c r="DQ233" s="29"/>
    </row>
    <row r="234" spans="1:121" x14ac:dyDescent="0.2">
      <c r="A234" s="1"/>
      <c r="C234" s="29"/>
      <c r="D234" s="29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  <c r="Q234" s="29"/>
      <c r="R234" s="29"/>
      <c r="S234" s="29"/>
      <c r="T234" s="29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F234" s="29"/>
      <c r="AG234" s="29"/>
      <c r="AH234" s="29"/>
      <c r="AI234" s="29"/>
      <c r="AJ234" s="29"/>
      <c r="AK234" s="29"/>
      <c r="AL234" s="29"/>
      <c r="AM234" s="29"/>
      <c r="AN234" s="29"/>
      <c r="AO234" s="29"/>
      <c r="AP234" s="29"/>
      <c r="AQ234" s="29"/>
      <c r="AR234" s="29"/>
      <c r="AS234" s="29"/>
      <c r="AT234" s="29"/>
      <c r="AU234" s="29"/>
      <c r="AV234" s="29"/>
      <c r="AW234" s="29"/>
      <c r="AX234" s="29"/>
      <c r="AY234" s="29"/>
      <c r="AZ234" s="29"/>
      <c r="BA234" s="29"/>
      <c r="BB234" s="29"/>
      <c r="BC234" s="29"/>
      <c r="BD234" s="29"/>
      <c r="BE234" s="29"/>
      <c r="BF234" s="29"/>
      <c r="BG234" s="29"/>
      <c r="BH234" s="29"/>
      <c r="BI234" s="29"/>
      <c r="BJ234" s="29"/>
      <c r="BK234" s="29"/>
      <c r="BL234" s="29"/>
      <c r="BM234" s="29"/>
      <c r="BN234" s="29"/>
      <c r="BO234" s="29"/>
      <c r="BP234" s="29"/>
      <c r="BQ234" s="29"/>
      <c r="BR234" s="29"/>
      <c r="BS234" s="29"/>
      <c r="BT234" s="29"/>
      <c r="BU234" s="29"/>
      <c r="BV234" s="29"/>
      <c r="BW234" s="29"/>
      <c r="BX234" s="29"/>
      <c r="BY234" s="29"/>
      <c r="BZ234" s="29"/>
      <c r="CA234" s="29"/>
      <c r="CB234" s="29"/>
      <c r="CC234" s="29"/>
      <c r="CD234" s="29"/>
      <c r="CE234" s="29"/>
      <c r="CF234" s="29"/>
      <c r="CG234" s="29"/>
      <c r="CH234" s="29"/>
      <c r="CI234" s="29"/>
      <c r="CJ234" s="29"/>
      <c r="CK234" s="29"/>
      <c r="CL234" s="29"/>
      <c r="CM234" s="29"/>
      <c r="CN234" s="29"/>
      <c r="CO234" s="29"/>
      <c r="CP234" s="29"/>
      <c r="CQ234" s="29"/>
      <c r="CR234" s="29"/>
      <c r="CS234" s="29"/>
      <c r="CT234" s="29"/>
      <c r="CU234" s="29"/>
      <c r="CV234" s="29"/>
      <c r="CW234" s="29"/>
      <c r="CX234" s="29"/>
      <c r="CY234" s="29"/>
      <c r="CZ234" s="29"/>
      <c r="DA234" s="29"/>
      <c r="DB234" s="29"/>
      <c r="DC234" s="29"/>
      <c r="DD234" s="29"/>
      <c r="DE234" s="29"/>
      <c r="DF234" s="29"/>
      <c r="DG234" s="29"/>
      <c r="DH234" s="29"/>
      <c r="DI234" s="29"/>
      <c r="DJ234" s="29"/>
      <c r="DK234" s="29"/>
      <c r="DL234" s="29"/>
      <c r="DM234" s="29"/>
      <c r="DN234" s="29"/>
      <c r="DO234" s="29"/>
      <c r="DP234" s="29"/>
      <c r="DQ234" s="29"/>
    </row>
    <row r="235" spans="1:121" x14ac:dyDescent="0.2">
      <c r="A235" s="1"/>
      <c r="C235" s="29"/>
      <c r="D235" s="29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  <c r="P235" s="29"/>
      <c r="Q235" s="29"/>
      <c r="R235" s="29"/>
      <c r="S235" s="29"/>
      <c r="T235" s="29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F235" s="29"/>
      <c r="AG235" s="29"/>
      <c r="AH235" s="29"/>
      <c r="AI235" s="29"/>
      <c r="AJ235" s="29"/>
      <c r="AK235" s="29"/>
      <c r="AL235" s="29"/>
      <c r="AM235" s="29"/>
      <c r="AN235" s="29"/>
      <c r="AO235" s="29"/>
      <c r="AP235" s="29"/>
      <c r="AQ235" s="29"/>
      <c r="AR235" s="29"/>
      <c r="AS235" s="29"/>
      <c r="AT235" s="29"/>
      <c r="AU235" s="29"/>
      <c r="AV235" s="29"/>
      <c r="AW235" s="29"/>
      <c r="AX235" s="29"/>
      <c r="AY235" s="29"/>
      <c r="AZ235" s="29"/>
      <c r="BA235" s="29"/>
      <c r="BB235" s="29"/>
      <c r="BC235" s="29"/>
      <c r="BD235" s="29"/>
      <c r="BE235" s="29"/>
      <c r="BF235" s="29"/>
      <c r="BG235" s="29"/>
      <c r="BH235" s="29"/>
      <c r="BI235" s="29"/>
      <c r="BJ235" s="29"/>
      <c r="BK235" s="29"/>
      <c r="BL235" s="29"/>
      <c r="BM235" s="29"/>
      <c r="BN235" s="29"/>
      <c r="BO235" s="29"/>
      <c r="BP235" s="29"/>
      <c r="BQ235" s="29"/>
      <c r="BR235" s="29"/>
      <c r="BS235" s="29"/>
      <c r="BT235" s="29"/>
      <c r="BU235" s="29"/>
      <c r="BV235" s="29"/>
      <c r="BW235" s="29"/>
      <c r="BX235" s="29"/>
      <c r="BY235" s="29"/>
      <c r="BZ235" s="29"/>
      <c r="CA235" s="29"/>
      <c r="CB235" s="29"/>
      <c r="CC235" s="29"/>
      <c r="CD235" s="29"/>
      <c r="CE235" s="29"/>
      <c r="CF235" s="29"/>
      <c r="CG235" s="29"/>
      <c r="CH235" s="29"/>
      <c r="CI235" s="29"/>
      <c r="CJ235" s="29"/>
      <c r="CK235" s="29"/>
      <c r="CL235" s="29"/>
      <c r="CM235" s="29"/>
      <c r="CN235" s="29"/>
      <c r="CO235" s="29"/>
      <c r="CP235" s="29"/>
      <c r="CQ235" s="29"/>
      <c r="CR235" s="29"/>
      <c r="CS235" s="29"/>
      <c r="CT235" s="29"/>
      <c r="CU235" s="29"/>
      <c r="CV235" s="29"/>
      <c r="CW235" s="29"/>
      <c r="CX235" s="29"/>
      <c r="CY235" s="29"/>
      <c r="CZ235" s="29"/>
      <c r="DA235" s="29"/>
      <c r="DB235" s="29"/>
      <c r="DC235" s="29"/>
      <c r="DD235" s="29"/>
      <c r="DE235" s="29"/>
      <c r="DF235" s="29"/>
      <c r="DG235" s="29"/>
      <c r="DH235" s="29"/>
      <c r="DI235" s="29"/>
      <c r="DJ235" s="29"/>
      <c r="DK235" s="29"/>
      <c r="DL235" s="29"/>
      <c r="DM235" s="29"/>
      <c r="DN235" s="29"/>
      <c r="DO235" s="29"/>
      <c r="DP235" s="29"/>
      <c r="DQ235" s="29"/>
    </row>
    <row r="236" spans="1:121" x14ac:dyDescent="0.2">
      <c r="A236" s="1"/>
      <c r="C236" s="29"/>
      <c r="D236" s="29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F236" s="29"/>
      <c r="AG236" s="29"/>
      <c r="AH236" s="29"/>
      <c r="AI236" s="29"/>
      <c r="AJ236" s="29"/>
      <c r="AK236" s="29"/>
      <c r="AL236" s="29"/>
      <c r="AM236" s="29"/>
      <c r="AN236" s="29"/>
      <c r="AO236" s="29"/>
      <c r="AP236" s="29"/>
      <c r="AQ236" s="29"/>
      <c r="AR236" s="29"/>
      <c r="AS236" s="29"/>
      <c r="AT236" s="29"/>
      <c r="AU236" s="29"/>
      <c r="AV236" s="29"/>
      <c r="AW236" s="29"/>
      <c r="AX236" s="29"/>
      <c r="AY236" s="29"/>
      <c r="AZ236" s="29"/>
      <c r="BA236" s="29"/>
      <c r="BB236" s="29"/>
      <c r="BC236" s="29"/>
      <c r="BD236" s="29"/>
      <c r="BE236" s="29"/>
      <c r="BF236" s="29"/>
      <c r="BG236" s="29"/>
      <c r="BH236" s="29"/>
      <c r="BI236" s="29"/>
      <c r="BJ236" s="29"/>
      <c r="BK236" s="29"/>
      <c r="BL236" s="29"/>
      <c r="BM236" s="29"/>
      <c r="BN236" s="29"/>
      <c r="BO236" s="29"/>
      <c r="BP236" s="29"/>
      <c r="BQ236" s="29"/>
      <c r="BR236" s="29"/>
      <c r="BS236" s="29"/>
      <c r="BT236" s="29"/>
      <c r="BU236" s="29"/>
      <c r="BV236" s="29"/>
      <c r="BW236" s="29"/>
      <c r="BX236" s="29"/>
      <c r="BY236" s="29"/>
      <c r="BZ236" s="29"/>
      <c r="CA236" s="29"/>
      <c r="CB236" s="29"/>
      <c r="CC236" s="29"/>
      <c r="CD236" s="29"/>
      <c r="CE236" s="29"/>
      <c r="CF236" s="29"/>
      <c r="CG236" s="29"/>
      <c r="CH236" s="29"/>
      <c r="CI236" s="29"/>
      <c r="CJ236" s="29"/>
      <c r="CK236" s="29"/>
      <c r="CL236" s="29"/>
      <c r="CM236" s="29"/>
      <c r="CN236" s="29"/>
      <c r="CO236" s="29"/>
      <c r="CP236" s="29"/>
      <c r="CQ236" s="29"/>
      <c r="CR236" s="29"/>
      <c r="CS236" s="29"/>
      <c r="CT236" s="29"/>
      <c r="CU236" s="29"/>
      <c r="CV236" s="29"/>
      <c r="CW236" s="29"/>
      <c r="CX236" s="29"/>
      <c r="CY236" s="29"/>
      <c r="CZ236" s="29"/>
      <c r="DA236" s="29"/>
      <c r="DB236" s="29"/>
      <c r="DC236" s="29"/>
      <c r="DD236" s="29"/>
      <c r="DE236" s="29"/>
      <c r="DF236" s="29"/>
      <c r="DG236" s="29"/>
      <c r="DH236" s="29"/>
      <c r="DI236" s="29"/>
      <c r="DJ236" s="29"/>
      <c r="DK236" s="29"/>
      <c r="DL236" s="29"/>
      <c r="DM236" s="29"/>
      <c r="DN236" s="29"/>
      <c r="DO236" s="29"/>
      <c r="DP236" s="29"/>
      <c r="DQ236" s="29"/>
    </row>
    <row r="237" spans="1:121" x14ac:dyDescent="0.2">
      <c r="A237" s="1"/>
      <c r="C237" s="29"/>
      <c r="D237" s="29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  <c r="Q237" s="29"/>
      <c r="R237" s="29"/>
      <c r="S237" s="29"/>
      <c r="T237" s="29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F237" s="29"/>
      <c r="AG237" s="29"/>
      <c r="AH237" s="29"/>
      <c r="AI237" s="29"/>
      <c r="AJ237" s="29"/>
      <c r="AK237" s="29"/>
      <c r="AL237" s="29"/>
      <c r="AM237" s="29"/>
      <c r="AN237" s="29"/>
      <c r="AO237" s="29"/>
      <c r="AP237" s="29"/>
      <c r="AQ237" s="29"/>
      <c r="AR237" s="29"/>
      <c r="AS237" s="29"/>
      <c r="AT237" s="29"/>
      <c r="AU237" s="29"/>
      <c r="AV237" s="29"/>
      <c r="AW237" s="29"/>
      <c r="AX237" s="29"/>
      <c r="AY237" s="29"/>
      <c r="AZ237" s="29"/>
      <c r="BA237" s="29"/>
      <c r="BB237" s="29"/>
      <c r="BC237" s="29"/>
      <c r="BD237" s="29"/>
      <c r="BE237" s="29"/>
      <c r="BF237" s="29"/>
      <c r="BG237" s="29"/>
      <c r="BH237" s="29"/>
      <c r="BI237" s="29"/>
      <c r="BJ237" s="29"/>
      <c r="BK237" s="29"/>
      <c r="BL237" s="29"/>
      <c r="BM237" s="29"/>
      <c r="BN237" s="29"/>
      <c r="BO237" s="29"/>
      <c r="BP237" s="29"/>
      <c r="BQ237" s="29"/>
      <c r="BR237" s="29"/>
      <c r="BS237" s="29"/>
      <c r="BT237" s="29"/>
      <c r="BU237" s="29"/>
      <c r="BV237" s="29"/>
      <c r="BW237" s="29"/>
      <c r="BX237" s="29"/>
      <c r="BY237" s="29"/>
      <c r="BZ237" s="29"/>
      <c r="CA237" s="29"/>
      <c r="CB237" s="29"/>
      <c r="CC237" s="29"/>
      <c r="CD237" s="29"/>
      <c r="CE237" s="29"/>
      <c r="CF237" s="29"/>
      <c r="CG237" s="29"/>
      <c r="CH237" s="29"/>
      <c r="CI237" s="29"/>
      <c r="CJ237" s="29"/>
      <c r="CK237" s="29"/>
      <c r="CL237" s="29"/>
      <c r="CM237" s="29"/>
      <c r="CN237" s="29"/>
      <c r="CO237" s="29"/>
      <c r="CP237" s="29"/>
      <c r="CQ237" s="29"/>
      <c r="CR237" s="29"/>
      <c r="CS237" s="29"/>
      <c r="CT237" s="29"/>
      <c r="CU237" s="29"/>
      <c r="CV237" s="29"/>
      <c r="CW237" s="29"/>
      <c r="CX237" s="29"/>
      <c r="CY237" s="29"/>
      <c r="CZ237" s="29"/>
      <c r="DA237" s="29"/>
      <c r="DB237" s="29"/>
      <c r="DC237" s="29"/>
      <c r="DD237" s="29"/>
      <c r="DE237" s="29"/>
      <c r="DF237" s="29"/>
      <c r="DG237" s="29"/>
      <c r="DH237" s="29"/>
      <c r="DI237" s="29"/>
      <c r="DJ237" s="29"/>
      <c r="DK237" s="29"/>
      <c r="DL237" s="29"/>
      <c r="DM237" s="29"/>
      <c r="DN237" s="29"/>
      <c r="DO237" s="29"/>
      <c r="DP237" s="29"/>
      <c r="DQ237" s="29"/>
    </row>
    <row r="238" spans="1:121" x14ac:dyDescent="0.2">
      <c r="A238" s="1"/>
      <c r="C238" s="29"/>
      <c r="D238" s="29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  <c r="Q238" s="29"/>
      <c r="R238" s="29"/>
      <c r="S238" s="29"/>
      <c r="T238" s="29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F238" s="29"/>
      <c r="AG238" s="29"/>
      <c r="AH238" s="29"/>
      <c r="AI238" s="29"/>
      <c r="AJ238" s="29"/>
      <c r="AK238" s="29"/>
      <c r="AL238" s="29"/>
      <c r="AM238" s="29"/>
      <c r="AN238" s="29"/>
      <c r="AO238" s="29"/>
      <c r="AP238" s="29"/>
      <c r="AQ238" s="29"/>
      <c r="AR238" s="29"/>
      <c r="AS238" s="29"/>
      <c r="AT238" s="29"/>
      <c r="AU238" s="29"/>
      <c r="AV238" s="29"/>
      <c r="AW238" s="29"/>
      <c r="AX238" s="29"/>
      <c r="AY238" s="29"/>
      <c r="AZ238" s="29"/>
      <c r="BA238" s="29"/>
      <c r="BB238" s="29"/>
      <c r="BC238" s="29"/>
      <c r="BD238" s="29"/>
      <c r="BE238" s="29"/>
      <c r="BF238" s="29"/>
      <c r="BG238" s="29"/>
      <c r="BH238" s="29"/>
      <c r="BI238" s="29"/>
      <c r="BJ238" s="29"/>
      <c r="BK238" s="29"/>
      <c r="BL238" s="29"/>
      <c r="BM238" s="29"/>
      <c r="BN238" s="29"/>
      <c r="BO238" s="29"/>
      <c r="BP238" s="29"/>
      <c r="BQ238" s="29"/>
      <c r="BR238" s="29"/>
      <c r="BS238" s="29"/>
      <c r="BT238" s="29"/>
      <c r="BU238" s="29"/>
      <c r="BV238" s="29"/>
      <c r="BW238" s="29"/>
      <c r="BX238" s="29"/>
      <c r="BY238" s="29"/>
      <c r="BZ238" s="29"/>
      <c r="CA238" s="29"/>
      <c r="CB238" s="29"/>
      <c r="CC238" s="29"/>
      <c r="CD238" s="29"/>
      <c r="CE238" s="29"/>
      <c r="CF238" s="29"/>
      <c r="CG238" s="29"/>
      <c r="CH238" s="29"/>
      <c r="CI238" s="29"/>
      <c r="CJ238" s="29"/>
      <c r="CK238" s="29"/>
      <c r="CL238" s="29"/>
      <c r="CM238" s="29"/>
      <c r="CN238" s="29"/>
      <c r="CO238" s="29"/>
      <c r="CP238" s="29"/>
      <c r="CQ238" s="29"/>
      <c r="CR238" s="29"/>
      <c r="CS238" s="29"/>
      <c r="CT238" s="29"/>
      <c r="CU238" s="29"/>
      <c r="CV238" s="29"/>
      <c r="CW238" s="29"/>
      <c r="CX238" s="29"/>
      <c r="CY238" s="29"/>
      <c r="CZ238" s="29"/>
      <c r="DA238" s="29"/>
      <c r="DB238" s="29"/>
      <c r="DC238" s="29"/>
      <c r="DD238" s="29"/>
      <c r="DE238" s="29"/>
      <c r="DF238" s="29"/>
      <c r="DG238" s="29"/>
      <c r="DH238" s="29"/>
      <c r="DI238" s="29"/>
      <c r="DJ238" s="29"/>
      <c r="DK238" s="29"/>
      <c r="DL238" s="29"/>
      <c r="DM238" s="29"/>
      <c r="DN238" s="29"/>
      <c r="DO238" s="29"/>
      <c r="DP238" s="29"/>
      <c r="DQ238" s="29"/>
    </row>
    <row r="239" spans="1:121" x14ac:dyDescent="0.2">
      <c r="A239" s="1"/>
      <c r="C239" s="29"/>
      <c r="D239" s="29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F239" s="29"/>
      <c r="AG239" s="29"/>
      <c r="AH239" s="29"/>
      <c r="AI239" s="29"/>
      <c r="AJ239" s="29"/>
      <c r="AK239" s="29"/>
      <c r="AL239" s="29"/>
      <c r="AM239" s="29"/>
      <c r="AN239" s="29"/>
      <c r="AO239" s="29"/>
      <c r="AP239" s="29"/>
      <c r="AQ239" s="29"/>
      <c r="AR239" s="29"/>
      <c r="AS239" s="29"/>
      <c r="AT239" s="29"/>
      <c r="AU239" s="29"/>
      <c r="AV239" s="29"/>
      <c r="AW239" s="29"/>
      <c r="AX239" s="29"/>
      <c r="AY239" s="29"/>
      <c r="AZ239" s="29"/>
      <c r="BA239" s="29"/>
      <c r="BB239" s="29"/>
      <c r="BC239" s="29"/>
      <c r="BD239" s="29"/>
      <c r="BE239" s="29"/>
      <c r="BF239" s="29"/>
      <c r="BG239" s="29"/>
      <c r="BH239" s="29"/>
      <c r="BI239" s="29"/>
      <c r="BJ239" s="29"/>
      <c r="BK239" s="29"/>
      <c r="BL239" s="29"/>
      <c r="BM239" s="29"/>
      <c r="BN239" s="29"/>
      <c r="BO239" s="29"/>
      <c r="BP239" s="29"/>
      <c r="BQ239" s="29"/>
      <c r="BR239" s="29"/>
      <c r="BS239" s="29"/>
      <c r="BT239" s="29"/>
      <c r="BU239" s="29"/>
      <c r="BV239" s="29"/>
      <c r="BW239" s="29"/>
      <c r="BX239" s="29"/>
      <c r="BY239" s="29"/>
      <c r="BZ239" s="29"/>
      <c r="CA239" s="29"/>
      <c r="CB239" s="29"/>
      <c r="CC239" s="29"/>
      <c r="CD239" s="29"/>
      <c r="CE239" s="29"/>
      <c r="CF239" s="29"/>
      <c r="CG239" s="29"/>
      <c r="CH239" s="29"/>
      <c r="CI239" s="29"/>
      <c r="CJ239" s="29"/>
      <c r="CK239" s="29"/>
      <c r="CL239" s="29"/>
      <c r="CM239" s="29"/>
      <c r="CN239" s="29"/>
      <c r="CO239" s="29"/>
      <c r="CP239" s="29"/>
      <c r="CQ239" s="29"/>
      <c r="CR239" s="29"/>
      <c r="CS239" s="29"/>
      <c r="CT239" s="29"/>
      <c r="CU239" s="29"/>
      <c r="CV239" s="29"/>
      <c r="CW239" s="29"/>
      <c r="CX239" s="29"/>
      <c r="CY239" s="29"/>
      <c r="CZ239" s="29"/>
      <c r="DA239" s="29"/>
      <c r="DB239" s="29"/>
      <c r="DC239" s="29"/>
      <c r="DD239" s="29"/>
      <c r="DE239" s="29"/>
      <c r="DF239" s="29"/>
      <c r="DG239" s="29"/>
      <c r="DH239" s="29"/>
      <c r="DI239" s="29"/>
      <c r="DJ239" s="29"/>
      <c r="DK239" s="29"/>
      <c r="DL239" s="29"/>
      <c r="DM239" s="29"/>
      <c r="DN239" s="29"/>
      <c r="DO239" s="29"/>
      <c r="DP239" s="29"/>
      <c r="DQ239" s="29"/>
    </row>
    <row r="240" spans="1:121" x14ac:dyDescent="0.2">
      <c r="A240" s="1"/>
      <c r="C240" s="29"/>
      <c r="D240" s="29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  <c r="Q240" s="29"/>
      <c r="R240" s="29"/>
      <c r="S240" s="29"/>
      <c r="T240" s="29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F240" s="29"/>
      <c r="AG240" s="29"/>
      <c r="AH240" s="29"/>
      <c r="AI240" s="29"/>
      <c r="AJ240" s="29"/>
      <c r="AK240" s="29"/>
      <c r="AL240" s="29"/>
      <c r="AM240" s="29"/>
      <c r="AN240" s="29"/>
      <c r="AO240" s="29"/>
      <c r="AP240" s="29"/>
      <c r="AQ240" s="29"/>
      <c r="AR240" s="29"/>
      <c r="AS240" s="29"/>
      <c r="AT240" s="29"/>
      <c r="AU240" s="29"/>
      <c r="AV240" s="29"/>
      <c r="AW240" s="29"/>
      <c r="AX240" s="29"/>
      <c r="AY240" s="29"/>
      <c r="AZ240" s="29"/>
      <c r="BA240" s="29"/>
      <c r="BB240" s="29"/>
      <c r="BC240" s="29"/>
      <c r="BD240" s="29"/>
      <c r="BE240" s="29"/>
      <c r="BF240" s="29"/>
      <c r="BG240" s="29"/>
      <c r="BH240" s="29"/>
      <c r="BI240" s="29"/>
      <c r="BJ240" s="29"/>
      <c r="BK240" s="29"/>
      <c r="BL240" s="29"/>
      <c r="BM240" s="29"/>
      <c r="BN240" s="29"/>
      <c r="BO240" s="29"/>
      <c r="BP240" s="29"/>
      <c r="BQ240" s="29"/>
      <c r="BR240" s="29"/>
      <c r="BS240" s="29"/>
      <c r="BT240" s="29"/>
      <c r="BU240" s="29"/>
      <c r="BV240" s="29"/>
      <c r="BW240" s="29"/>
      <c r="BX240" s="29"/>
      <c r="BY240" s="29"/>
      <c r="BZ240" s="29"/>
      <c r="CA240" s="29"/>
      <c r="CB240" s="29"/>
      <c r="CC240" s="29"/>
      <c r="CD240" s="29"/>
      <c r="CE240" s="29"/>
      <c r="CF240" s="29"/>
      <c r="CG240" s="29"/>
      <c r="CH240" s="29"/>
      <c r="CI240" s="29"/>
      <c r="CJ240" s="29"/>
      <c r="CK240" s="29"/>
      <c r="CL240" s="29"/>
      <c r="CM240" s="29"/>
      <c r="CN240" s="29"/>
      <c r="CO240" s="29"/>
      <c r="CP240" s="29"/>
      <c r="CQ240" s="29"/>
      <c r="CR240" s="29"/>
      <c r="CS240" s="29"/>
      <c r="CT240" s="29"/>
      <c r="CU240" s="29"/>
      <c r="CV240" s="29"/>
      <c r="CW240" s="29"/>
      <c r="CX240" s="29"/>
      <c r="CY240" s="29"/>
      <c r="CZ240" s="29"/>
      <c r="DA240" s="29"/>
      <c r="DB240" s="29"/>
      <c r="DC240" s="29"/>
      <c r="DD240" s="29"/>
      <c r="DE240" s="29"/>
      <c r="DF240" s="29"/>
      <c r="DG240" s="29"/>
      <c r="DH240" s="29"/>
      <c r="DI240" s="29"/>
      <c r="DJ240" s="29"/>
      <c r="DK240" s="29"/>
      <c r="DL240" s="29"/>
      <c r="DM240" s="29"/>
      <c r="DN240" s="29"/>
      <c r="DO240" s="29"/>
      <c r="DP240" s="29"/>
      <c r="DQ240" s="29"/>
    </row>
    <row r="241" spans="1:121" x14ac:dyDescent="0.2">
      <c r="A241" s="1"/>
      <c r="C241" s="29"/>
      <c r="D241" s="29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  <c r="Q241" s="29"/>
      <c r="R241" s="29"/>
      <c r="S241" s="29"/>
      <c r="T241" s="29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F241" s="29"/>
      <c r="AG241" s="29"/>
      <c r="AH241" s="29"/>
      <c r="AI241" s="29"/>
      <c r="AJ241" s="29"/>
      <c r="AK241" s="29"/>
      <c r="AL241" s="29"/>
      <c r="AM241" s="29"/>
      <c r="AN241" s="29"/>
      <c r="AO241" s="29"/>
      <c r="AP241" s="29"/>
      <c r="AQ241" s="29"/>
      <c r="AR241" s="29"/>
      <c r="AS241" s="29"/>
      <c r="AT241" s="29"/>
      <c r="AU241" s="29"/>
      <c r="AV241" s="29"/>
      <c r="AW241" s="29"/>
      <c r="AX241" s="29"/>
      <c r="AY241" s="29"/>
      <c r="AZ241" s="29"/>
      <c r="BA241" s="29"/>
      <c r="BB241" s="29"/>
      <c r="BC241" s="29"/>
      <c r="BD241" s="29"/>
      <c r="BE241" s="29"/>
      <c r="BF241" s="29"/>
      <c r="BG241" s="29"/>
      <c r="BH241" s="29"/>
      <c r="BI241" s="29"/>
      <c r="BJ241" s="29"/>
      <c r="BK241" s="29"/>
      <c r="BL241" s="29"/>
      <c r="BM241" s="29"/>
      <c r="BN241" s="29"/>
      <c r="BO241" s="29"/>
      <c r="BP241" s="29"/>
      <c r="BQ241" s="29"/>
      <c r="BR241" s="29"/>
      <c r="BS241" s="29"/>
      <c r="BT241" s="29"/>
      <c r="BU241" s="29"/>
      <c r="BV241" s="29"/>
      <c r="BW241" s="29"/>
      <c r="BX241" s="29"/>
      <c r="BY241" s="29"/>
      <c r="BZ241" s="29"/>
      <c r="CA241" s="29"/>
      <c r="CB241" s="29"/>
      <c r="CC241" s="29"/>
      <c r="CD241" s="29"/>
      <c r="CE241" s="29"/>
      <c r="CF241" s="29"/>
      <c r="CG241" s="29"/>
      <c r="CH241" s="29"/>
      <c r="CI241" s="29"/>
      <c r="CJ241" s="29"/>
      <c r="CK241" s="29"/>
      <c r="CL241" s="29"/>
      <c r="CM241" s="29"/>
      <c r="CN241" s="29"/>
      <c r="CO241" s="29"/>
      <c r="CP241" s="29"/>
      <c r="CQ241" s="29"/>
      <c r="CR241" s="29"/>
      <c r="CS241" s="29"/>
      <c r="CT241" s="29"/>
      <c r="CU241" s="29"/>
      <c r="CV241" s="29"/>
      <c r="CW241" s="29"/>
      <c r="CX241" s="29"/>
      <c r="CY241" s="29"/>
      <c r="CZ241" s="29"/>
      <c r="DA241" s="29"/>
      <c r="DB241" s="29"/>
      <c r="DC241" s="29"/>
      <c r="DD241" s="29"/>
      <c r="DE241" s="29"/>
      <c r="DF241" s="29"/>
      <c r="DG241" s="29"/>
      <c r="DH241" s="29"/>
      <c r="DI241" s="29"/>
      <c r="DJ241" s="29"/>
      <c r="DK241" s="29"/>
      <c r="DL241" s="29"/>
      <c r="DM241" s="29"/>
      <c r="DN241" s="29"/>
      <c r="DO241" s="29"/>
      <c r="DP241" s="29"/>
      <c r="DQ241" s="29"/>
    </row>
    <row r="242" spans="1:121" x14ac:dyDescent="0.2">
      <c r="A242" s="1"/>
      <c r="C242" s="29"/>
      <c r="D242" s="29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  <c r="P242" s="29"/>
      <c r="Q242" s="29"/>
      <c r="R242" s="29"/>
      <c r="S242" s="29"/>
      <c r="T242" s="29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F242" s="29"/>
      <c r="AG242" s="29"/>
      <c r="AH242" s="29"/>
      <c r="AI242" s="29"/>
      <c r="AJ242" s="29"/>
      <c r="AK242" s="29"/>
      <c r="AL242" s="29"/>
      <c r="AM242" s="29"/>
      <c r="AN242" s="29"/>
      <c r="AO242" s="29"/>
      <c r="AP242" s="29"/>
      <c r="AQ242" s="29"/>
      <c r="AR242" s="29"/>
      <c r="AS242" s="29"/>
      <c r="AT242" s="29"/>
      <c r="AU242" s="29"/>
      <c r="AV242" s="29"/>
      <c r="AW242" s="29"/>
      <c r="AX242" s="29"/>
      <c r="AY242" s="29"/>
      <c r="AZ242" s="29"/>
      <c r="BA242" s="29"/>
      <c r="BB242" s="29"/>
      <c r="BC242" s="29"/>
      <c r="BD242" s="29"/>
      <c r="BE242" s="29"/>
      <c r="BF242" s="29"/>
      <c r="BG242" s="29"/>
      <c r="BH242" s="29"/>
      <c r="BI242" s="29"/>
      <c r="BJ242" s="29"/>
      <c r="BK242" s="29"/>
      <c r="BL242" s="29"/>
      <c r="BM242" s="29"/>
      <c r="BN242" s="29"/>
      <c r="BO242" s="29"/>
      <c r="BP242" s="29"/>
      <c r="BQ242" s="29"/>
      <c r="BR242" s="29"/>
      <c r="BS242" s="29"/>
      <c r="BT242" s="29"/>
      <c r="BU242" s="29"/>
      <c r="BV242" s="29"/>
      <c r="BW242" s="29"/>
      <c r="BX242" s="29"/>
      <c r="BY242" s="29"/>
      <c r="BZ242" s="29"/>
      <c r="CA242" s="29"/>
      <c r="CB242" s="29"/>
      <c r="CC242" s="29"/>
      <c r="CD242" s="29"/>
      <c r="CE242" s="29"/>
      <c r="CF242" s="29"/>
      <c r="CG242" s="29"/>
      <c r="CH242" s="29"/>
      <c r="CI242" s="29"/>
      <c r="CJ242" s="29"/>
      <c r="CK242" s="29"/>
      <c r="CL242" s="29"/>
      <c r="CM242" s="29"/>
      <c r="CN242" s="29"/>
      <c r="CO242" s="29"/>
      <c r="CP242" s="29"/>
      <c r="CQ242" s="29"/>
      <c r="CR242" s="29"/>
      <c r="CS242" s="29"/>
      <c r="CT242" s="29"/>
      <c r="CU242" s="29"/>
      <c r="CV242" s="29"/>
      <c r="CW242" s="29"/>
      <c r="CX242" s="29"/>
      <c r="CY242" s="29"/>
      <c r="CZ242" s="29"/>
      <c r="DA242" s="29"/>
      <c r="DB242" s="29"/>
      <c r="DC242" s="29"/>
      <c r="DD242" s="29"/>
      <c r="DE242" s="29"/>
      <c r="DF242" s="29"/>
      <c r="DG242" s="29"/>
      <c r="DH242" s="29"/>
      <c r="DI242" s="29"/>
      <c r="DJ242" s="29"/>
      <c r="DK242" s="29"/>
      <c r="DL242" s="29"/>
      <c r="DM242" s="29"/>
      <c r="DN242" s="29"/>
      <c r="DO242" s="29"/>
      <c r="DP242" s="29"/>
      <c r="DQ242" s="29"/>
    </row>
    <row r="243" spans="1:121" x14ac:dyDescent="0.2">
      <c r="A243" s="1"/>
      <c r="C243" s="29"/>
      <c r="D243" s="29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  <c r="P243" s="29"/>
      <c r="Q243" s="29"/>
      <c r="R243" s="29"/>
      <c r="S243" s="29"/>
      <c r="T243" s="29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F243" s="29"/>
      <c r="AG243" s="29"/>
      <c r="AH243" s="29"/>
      <c r="AI243" s="29"/>
      <c r="AJ243" s="29"/>
      <c r="AK243" s="29"/>
      <c r="AL243" s="29"/>
      <c r="AM243" s="29"/>
      <c r="AN243" s="29"/>
      <c r="AO243" s="29"/>
      <c r="AP243" s="29"/>
      <c r="AQ243" s="29"/>
      <c r="AR243" s="29"/>
      <c r="AS243" s="29"/>
      <c r="AT243" s="29"/>
      <c r="AU243" s="29"/>
      <c r="AV243" s="29"/>
      <c r="AW243" s="29"/>
      <c r="AX243" s="29"/>
      <c r="AY243" s="29"/>
      <c r="AZ243" s="29"/>
      <c r="BA243" s="29"/>
      <c r="BB243" s="29"/>
      <c r="BC243" s="29"/>
      <c r="BD243" s="29"/>
      <c r="BE243" s="29"/>
      <c r="BF243" s="29"/>
      <c r="BG243" s="29"/>
      <c r="BH243" s="29"/>
      <c r="BI243" s="29"/>
      <c r="BJ243" s="29"/>
      <c r="BK243" s="29"/>
      <c r="BL243" s="29"/>
      <c r="BM243" s="29"/>
      <c r="BN243" s="29"/>
      <c r="BO243" s="29"/>
      <c r="BP243" s="29"/>
      <c r="BQ243" s="29"/>
      <c r="BR243" s="29"/>
      <c r="BS243" s="29"/>
      <c r="BT243" s="29"/>
      <c r="BU243" s="29"/>
      <c r="BV243" s="29"/>
      <c r="BW243" s="29"/>
      <c r="BX243" s="29"/>
      <c r="BY243" s="29"/>
      <c r="BZ243" s="29"/>
      <c r="CA243" s="29"/>
      <c r="CB243" s="29"/>
      <c r="CC243" s="29"/>
      <c r="CD243" s="29"/>
      <c r="CE243" s="29"/>
      <c r="CF243" s="29"/>
      <c r="CG243" s="29"/>
      <c r="CH243" s="29"/>
      <c r="CI243" s="29"/>
      <c r="CJ243" s="29"/>
      <c r="CK243" s="29"/>
      <c r="CL243" s="29"/>
      <c r="CM243" s="29"/>
      <c r="CN243" s="29"/>
      <c r="CO243" s="29"/>
      <c r="CP243" s="29"/>
      <c r="CQ243" s="29"/>
      <c r="CR243" s="29"/>
      <c r="CS243" s="29"/>
      <c r="CT243" s="29"/>
      <c r="CU243" s="29"/>
      <c r="CV243" s="29"/>
      <c r="CW243" s="29"/>
      <c r="CX243" s="29"/>
      <c r="CY243" s="29"/>
      <c r="CZ243" s="29"/>
      <c r="DA243" s="29"/>
      <c r="DB243" s="29"/>
      <c r="DC243" s="29"/>
      <c r="DD243" s="29"/>
      <c r="DE243" s="29"/>
      <c r="DF243" s="29"/>
      <c r="DG243" s="29"/>
      <c r="DH243" s="29"/>
      <c r="DI243" s="29"/>
      <c r="DJ243" s="29"/>
      <c r="DK243" s="29"/>
      <c r="DL243" s="29"/>
      <c r="DM243" s="29"/>
      <c r="DN243" s="29"/>
      <c r="DO243" s="29"/>
      <c r="DP243" s="29"/>
      <c r="DQ243" s="29"/>
    </row>
    <row r="244" spans="1:121" x14ac:dyDescent="0.2">
      <c r="A244" s="1"/>
      <c r="C244" s="29"/>
      <c r="D244" s="29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  <c r="P244" s="29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29"/>
      <c r="AN244" s="29"/>
      <c r="AO244" s="29"/>
      <c r="AP244" s="29"/>
      <c r="AQ244" s="29"/>
      <c r="AR244" s="29"/>
      <c r="AS244" s="29"/>
      <c r="AT244" s="29"/>
      <c r="AU244" s="29"/>
      <c r="AV244" s="29"/>
      <c r="AW244" s="29"/>
      <c r="AX244" s="29"/>
      <c r="AY244" s="29"/>
      <c r="AZ244" s="29"/>
      <c r="BA244" s="29"/>
      <c r="BB244" s="29"/>
      <c r="BC244" s="29"/>
      <c r="BD244" s="29"/>
      <c r="BE244" s="29"/>
      <c r="BF244" s="29"/>
      <c r="BG244" s="29"/>
      <c r="BH244" s="29"/>
      <c r="BI244" s="29"/>
      <c r="BJ244" s="29"/>
      <c r="BK244" s="29"/>
      <c r="BL244" s="29"/>
      <c r="BM244" s="29"/>
      <c r="BN244" s="29"/>
      <c r="BO244" s="29"/>
      <c r="BP244" s="29"/>
      <c r="BQ244" s="29"/>
      <c r="BR244" s="29"/>
      <c r="BS244" s="29"/>
      <c r="BT244" s="29"/>
      <c r="BU244" s="29"/>
      <c r="BV244" s="29"/>
      <c r="BW244" s="29"/>
      <c r="BX244" s="29"/>
      <c r="BY244" s="29"/>
      <c r="BZ244" s="29"/>
      <c r="CA244" s="29"/>
      <c r="CB244" s="29"/>
      <c r="CC244" s="29"/>
      <c r="CD244" s="29"/>
      <c r="CE244" s="29"/>
      <c r="CF244" s="29"/>
      <c r="CG244" s="29"/>
      <c r="CH244" s="29"/>
      <c r="CI244" s="29"/>
      <c r="CJ244" s="29"/>
      <c r="CK244" s="29"/>
      <c r="CL244" s="29"/>
      <c r="CM244" s="29"/>
      <c r="CN244" s="29"/>
      <c r="CO244" s="29"/>
      <c r="CP244" s="29"/>
      <c r="CQ244" s="29"/>
      <c r="CR244" s="29"/>
      <c r="CS244" s="29"/>
      <c r="CT244" s="29"/>
      <c r="CU244" s="29"/>
      <c r="CV244" s="29"/>
      <c r="CW244" s="29"/>
      <c r="CX244" s="29"/>
      <c r="CY244" s="29"/>
      <c r="CZ244" s="29"/>
      <c r="DA244" s="29"/>
      <c r="DB244" s="29"/>
      <c r="DC244" s="29"/>
      <c r="DD244" s="29"/>
      <c r="DE244" s="29"/>
      <c r="DF244" s="29"/>
      <c r="DG244" s="29"/>
      <c r="DH244" s="29"/>
      <c r="DI244" s="29"/>
      <c r="DJ244" s="29"/>
      <c r="DK244" s="29"/>
      <c r="DL244" s="29"/>
      <c r="DM244" s="29"/>
      <c r="DN244" s="29"/>
      <c r="DO244" s="29"/>
      <c r="DP244" s="29"/>
      <c r="DQ244" s="29"/>
    </row>
    <row r="245" spans="1:121" x14ac:dyDescent="0.2">
      <c r="A245" s="1"/>
      <c r="C245" s="29"/>
      <c r="D245" s="29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  <c r="Q245" s="29"/>
      <c r="R245" s="29"/>
      <c r="S245" s="29"/>
      <c r="T245" s="29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F245" s="29"/>
      <c r="AG245" s="29"/>
      <c r="AH245" s="29"/>
      <c r="AI245" s="29"/>
      <c r="AJ245" s="29"/>
      <c r="AK245" s="29"/>
      <c r="AL245" s="29"/>
      <c r="AM245" s="29"/>
      <c r="AN245" s="29"/>
      <c r="AO245" s="29"/>
      <c r="AP245" s="29"/>
      <c r="AQ245" s="29"/>
      <c r="AR245" s="29"/>
      <c r="AS245" s="29"/>
      <c r="AT245" s="29"/>
      <c r="AU245" s="29"/>
      <c r="AV245" s="29"/>
      <c r="AW245" s="29"/>
      <c r="AX245" s="29"/>
      <c r="AY245" s="29"/>
      <c r="AZ245" s="29"/>
      <c r="BA245" s="29"/>
      <c r="BB245" s="29"/>
      <c r="BC245" s="29"/>
      <c r="BD245" s="29"/>
      <c r="BE245" s="29"/>
      <c r="BF245" s="29"/>
      <c r="BG245" s="29"/>
      <c r="BH245" s="29"/>
      <c r="BI245" s="29"/>
      <c r="BJ245" s="29"/>
      <c r="BK245" s="29"/>
      <c r="BL245" s="29"/>
      <c r="BM245" s="29"/>
      <c r="BN245" s="29"/>
      <c r="BO245" s="29"/>
      <c r="BP245" s="29"/>
      <c r="BQ245" s="29"/>
      <c r="BR245" s="29"/>
      <c r="BS245" s="29"/>
      <c r="BT245" s="29"/>
      <c r="BU245" s="29"/>
      <c r="BV245" s="29"/>
      <c r="BW245" s="29"/>
      <c r="BX245" s="29"/>
      <c r="BY245" s="29"/>
      <c r="BZ245" s="29"/>
      <c r="CA245" s="29"/>
      <c r="CB245" s="29"/>
      <c r="CC245" s="29"/>
      <c r="CD245" s="29"/>
      <c r="CE245" s="29"/>
      <c r="CF245" s="29"/>
      <c r="CG245" s="29"/>
      <c r="CH245" s="29"/>
      <c r="CI245" s="29"/>
      <c r="CJ245" s="29"/>
      <c r="CK245" s="29"/>
      <c r="CL245" s="29"/>
      <c r="CM245" s="29"/>
      <c r="CN245" s="29"/>
      <c r="CO245" s="29"/>
      <c r="CP245" s="29"/>
      <c r="CQ245" s="29"/>
      <c r="CR245" s="29"/>
      <c r="CS245" s="29"/>
      <c r="CT245" s="29"/>
      <c r="CU245" s="29"/>
      <c r="CV245" s="29"/>
      <c r="CW245" s="29"/>
      <c r="CX245" s="29"/>
      <c r="CY245" s="29"/>
      <c r="CZ245" s="29"/>
      <c r="DA245" s="29"/>
      <c r="DB245" s="29"/>
      <c r="DC245" s="29"/>
      <c r="DD245" s="29"/>
      <c r="DE245" s="29"/>
      <c r="DF245" s="29"/>
      <c r="DG245" s="29"/>
      <c r="DH245" s="29"/>
      <c r="DI245" s="29"/>
      <c r="DJ245" s="29"/>
      <c r="DK245" s="29"/>
      <c r="DL245" s="29"/>
      <c r="DM245" s="29"/>
      <c r="DN245" s="29"/>
      <c r="DO245" s="29"/>
      <c r="DP245" s="29"/>
      <c r="DQ245" s="29"/>
    </row>
    <row r="246" spans="1:121" x14ac:dyDescent="0.2">
      <c r="A246" s="1"/>
    </row>
    <row r="247" spans="1:121" x14ac:dyDescent="0.2">
      <c r="A247" s="1"/>
    </row>
    <row r="248" spans="1:121" x14ac:dyDescent="0.2">
      <c r="A248" s="1"/>
    </row>
    <row r="249" spans="1:121" x14ac:dyDescent="0.2">
      <c r="A249" s="1"/>
    </row>
    <row r="250" spans="1:121" x14ac:dyDescent="0.2">
      <c r="A250" s="1"/>
    </row>
    <row r="251" spans="1:121" x14ac:dyDescent="0.2">
      <c r="A251" s="1"/>
    </row>
    <row r="252" spans="1:121" x14ac:dyDescent="0.2">
      <c r="A252" s="1"/>
    </row>
    <row r="253" spans="1:121" x14ac:dyDescent="0.2">
      <c r="A253" s="1"/>
    </row>
    <row r="254" spans="1:121" x14ac:dyDescent="0.2">
      <c r="A254" s="1"/>
    </row>
    <row r="255" spans="1:121" x14ac:dyDescent="0.2">
      <c r="A255" s="1"/>
    </row>
    <row r="256" spans="1:121" x14ac:dyDescent="0.2">
      <c r="A256" s="1"/>
    </row>
    <row r="257" spans="1:1" x14ac:dyDescent="0.2">
      <c r="A257" s="1"/>
    </row>
    <row r="258" spans="1:1" x14ac:dyDescent="0.2">
      <c r="A258" s="1"/>
    </row>
    <row r="259" spans="1:1" x14ac:dyDescent="0.2">
      <c r="A259" s="1"/>
    </row>
    <row r="260" spans="1:1" x14ac:dyDescent="0.2">
      <c r="A260" s="2"/>
    </row>
    <row r="261" spans="1:1" x14ac:dyDescent="0.2">
      <c r="A261" s="1"/>
    </row>
    <row r="262" spans="1:1" x14ac:dyDescent="0.2">
      <c r="A262" s="1"/>
    </row>
    <row r="263" spans="1:1" x14ac:dyDescent="0.2">
      <c r="A263" s="1"/>
    </row>
    <row r="264" spans="1:1" x14ac:dyDescent="0.2">
      <c r="A264" s="1"/>
    </row>
    <row r="265" spans="1:1" x14ac:dyDescent="0.2">
      <c r="A265" s="1"/>
    </row>
    <row r="266" spans="1:1" x14ac:dyDescent="0.2">
      <c r="A266" s="1"/>
    </row>
    <row r="267" spans="1:1" x14ac:dyDescent="0.2">
      <c r="A267" s="1"/>
    </row>
    <row r="268" spans="1:1" x14ac:dyDescent="0.2">
      <c r="A268" s="1"/>
    </row>
    <row r="269" spans="1:1" x14ac:dyDescent="0.2">
      <c r="A269" s="1"/>
    </row>
    <row r="270" spans="1:1" x14ac:dyDescent="0.2">
      <c r="A270" s="1"/>
    </row>
    <row r="271" spans="1:1" x14ac:dyDescent="0.2">
      <c r="A271" s="1"/>
    </row>
    <row r="272" spans="1:1" x14ac:dyDescent="0.2">
      <c r="A272" s="1"/>
    </row>
    <row r="273" spans="1:1" x14ac:dyDescent="0.2">
      <c r="A273" s="1"/>
    </row>
    <row r="274" spans="1:1" x14ac:dyDescent="0.2">
      <c r="A274" s="1"/>
    </row>
    <row r="275" spans="1:1" x14ac:dyDescent="0.2">
      <c r="A275" s="1"/>
    </row>
    <row r="276" spans="1:1" x14ac:dyDescent="0.2">
      <c r="A276" s="1"/>
    </row>
    <row r="277" spans="1:1" x14ac:dyDescent="0.2">
      <c r="A277" s="1"/>
    </row>
    <row r="278" spans="1:1" x14ac:dyDescent="0.2">
      <c r="A278" s="1"/>
    </row>
    <row r="279" spans="1:1" x14ac:dyDescent="0.2">
      <c r="A279" s="1"/>
    </row>
    <row r="280" spans="1:1" x14ac:dyDescent="0.2">
      <c r="A280" s="1"/>
    </row>
    <row r="281" spans="1:1" x14ac:dyDescent="0.2">
      <c r="A281" s="1"/>
    </row>
    <row r="282" spans="1:1" x14ac:dyDescent="0.2">
      <c r="A282" s="1"/>
    </row>
    <row r="283" spans="1:1" x14ac:dyDescent="0.2">
      <c r="A283" s="1"/>
    </row>
    <row r="284" spans="1:1" x14ac:dyDescent="0.2">
      <c r="A284" s="1"/>
    </row>
    <row r="285" spans="1:1" x14ac:dyDescent="0.2">
      <c r="A285" s="1"/>
    </row>
    <row r="286" spans="1:1" x14ac:dyDescent="0.2">
      <c r="A286" s="1"/>
    </row>
    <row r="287" spans="1:1" x14ac:dyDescent="0.2">
      <c r="A287" s="1"/>
    </row>
    <row r="288" spans="1:1" x14ac:dyDescent="0.2">
      <c r="A288" s="1"/>
    </row>
    <row r="289" spans="1:1" x14ac:dyDescent="0.2">
      <c r="A289" s="1"/>
    </row>
    <row r="290" spans="1:1" x14ac:dyDescent="0.2">
      <c r="A290" s="1"/>
    </row>
    <row r="291" spans="1:1" x14ac:dyDescent="0.2">
      <c r="A291" s="1"/>
    </row>
    <row r="292" spans="1:1" x14ac:dyDescent="0.2">
      <c r="A292" s="1"/>
    </row>
    <row r="293" spans="1:1" x14ac:dyDescent="0.2">
      <c r="A293" s="1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2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8"/>
  <sheetViews>
    <sheetView workbookViewId="0">
      <selection activeCell="B11" sqref="B11"/>
    </sheetView>
  </sheetViews>
  <sheetFormatPr defaultRowHeight="12.75" x14ac:dyDescent="0.2"/>
  <cols>
    <col min="2" max="2" width="82" bestFit="1" customWidth="1"/>
    <col min="3" max="5" width="12.7109375" customWidth="1"/>
    <col min="6" max="6" width="2.42578125" customWidth="1"/>
    <col min="7" max="9" width="12.7109375" customWidth="1"/>
    <col min="10" max="10" width="2.42578125" customWidth="1"/>
    <col min="11" max="13" width="12.7109375" customWidth="1"/>
  </cols>
  <sheetData>
    <row r="1" spans="1:13" ht="39" customHeight="1" x14ac:dyDescent="0.25">
      <c r="A1" s="49" t="s">
        <v>1</v>
      </c>
      <c r="B1" s="9"/>
    </row>
    <row r="2" spans="1:13" ht="79.5" customHeight="1" thickBot="1" x14ac:dyDescent="0.25">
      <c r="A2" s="15"/>
      <c r="B2" s="48">
        <f>IO!B2</f>
        <v>1976</v>
      </c>
      <c r="C2" s="83" t="s">
        <v>275</v>
      </c>
      <c r="D2" s="83"/>
      <c r="E2" s="83"/>
      <c r="F2" s="16"/>
      <c r="G2" s="83" t="s">
        <v>276</v>
      </c>
      <c r="H2" s="83"/>
      <c r="I2" s="83"/>
      <c r="J2" s="16"/>
      <c r="K2" s="83" t="s">
        <v>277</v>
      </c>
      <c r="L2" s="83"/>
      <c r="M2" s="83"/>
    </row>
    <row r="3" spans="1:13" ht="22.5" customHeight="1" x14ac:dyDescent="0.2">
      <c r="A3" s="11" t="s">
        <v>2</v>
      </c>
      <c r="B3" s="11"/>
      <c r="C3" s="17" t="s">
        <v>278</v>
      </c>
      <c r="D3" s="17" t="s">
        <v>279</v>
      </c>
      <c r="E3" s="17" t="s">
        <v>5</v>
      </c>
      <c r="F3" s="17"/>
      <c r="G3" s="17" t="s">
        <v>278</v>
      </c>
      <c r="H3" s="17" t="s">
        <v>279</v>
      </c>
      <c r="I3" s="17" t="s">
        <v>5</v>
      </c>
      <c r="J3" s="17"/>
      <c r="K3" s="17" t="s">
        <v>278</v>
      </c>
      <c r="L3" s="17" t="s">
        <v>279</v>
      </c>
      <c r="M3" s="17" t="s">
        <v>5</v>
      </c>
    </row>
    <row r="4" spans="1:13" x14ac:dyDescent="0.2">
      <c r="A4" s="1" t="s">
        <v>9</v>
      </c>
      <c r="B4" s="29" t="s">
        <v>126</v>
      </c>
      <c r="C4" s="29">
        <v>147635.02062714621</v>
      </c>
      <c r="D4" s="29">
        <v>52897.684374074888</v>
      </c>
      <c r="E4" s="29">
        <f>SUM(C4+D4)</f>
        <v>200532.7050012211</v>
      </c>
      <c r="F4" s="29"/>
      <c r="G4" s="29">
        <v>147306.56288723898</v>
      </c>
      <c r="H4" s="29">
        <v>52574.847105700101</v>
      </c>
      <c r="I4" s="29">
        <f>SUM(G4+H4)</f>
        <v>199881.40999293909</v>
      </c>
      <c r="J4" s="29"/>
      <c r="K4" s="29">
        <v>295125624.215397</v>
      </c>
      <c r="L4" s="29">
        <v>112960564.218043</v>
      </c>
      <c r="M4" s="29">
        <f>SUM(K4+L4)</f>
        <v>408086188.43343997</v>
      </c>
    </row>
    <row r="5" spans="1:13" x14ac:dyDescent="0.2">
      <c r="A5" s="1" t="s">
        <v>10</v>
      </c>
      <c r="B5" t="s">
        <v>127</v>
      </c>
      <c r="C5" s="29">
        <v>217.09410790384027</v>
      </c>
      <c r="D5" s="29">
        <v>4554.2287580022512</v>
      </c>
      <c r="E5" s="29">
        <f t="shared" ref="E5:E68" si="0">SUM(C5+D5)</f>
        <v>4771.3228659060915</v>
      </c>
      <c r="F5" s="29"/>
      <c r="G5" s="29">
        <v>207.40016440920135</v>
      </c>
      <c r="H5" s="29">
        <v>4535.7442627450801</v>
      </c>
      <c r="I5" s="29">
        <f t="shared" ref="I5:I68" si="1">SUM(G5+H5)</f>
        <v>4743.1444271542814</v>
      </c>
      <c r="J5" s="29"/>
      <c r="K5" s="29">
        <v>446361.60575173888</v>
      </c>
      <c r="L5" s="29">
        <v>6479408.9041670896</v>
      </c>
      <c r="M5" s="29">
        <f t="shared" ref="M5:M68" si="2">SUM(K5+L5)</f>
        <v>6925770.5099188285</v>
      </c>
    </row>
    <row r="6" spans="1:13" x14ac:dyDescent="0.2">
      <c r="A6" s="1" t="s">
        <v>11</v>
      </c>
      <c r="B6" s="29" t="s">
        <v>128</v>
      </c>
      <c r="C6" s="29">
        <v>4492.7756926809307</v>
      </c>
      <c r="D6" s="29">
        <v>5288.1004224733406</v>
      </c>
      <c r="E6" s="29">
        <f t="shared" si="0"/>
        <v>9780.8761151542712</v>
      </c>
      <c r="F6" s="29"/>
      <c r="G6" s="29">
        <v>4474.3375569915088</v>
      </c>
      <c r="H6" s="29">
        <v>5264.4444207240003</v>
      </c>
      <c r="I6" s="29">
        <f t="shared" si="1"/>
        <v>9738.7819777155091</v>
      </c>
      <c r="J6" s="29"/>
      <c r="K6" s="29">
        <v>6854849.4627194498</v>
      </c>
      <c r="L6" s="29">
        <v>9860152.29859397</v>
      </c>
      <c r="M6" s="29">
        <f t="shared" si="2"/>
        <v>16715001.76131342</v>
      </c>
    </row>
    <row r="7" spans="1:13" x14ac:dyDescent="0.2">
      <c r="A7" s="1" t="s">
        <v>12</v>
      </c>
      <c r="B7" s="1" t="s">
        <v>129</v>
      </c>
      <c r="C7" s="29">
        <v>208.24900210157739</v>
      </c>
      <c r="D7" s="29">
        <v>3066.8958092406001</v>
      </c>
      <c r="E7" s="29">
        <f t="shared" si="0"/>
        <v>3275.1448113421775</v>
      </c>
      <c r="F7" s="29"/>
      <c r="G7" s="29">
        <v>207.88212454624818</v>
      </c>
      <c r="H7" s="29">
        <v>3031.6595357363549</v>
      </c>
      <c r="I7" s="29">
        <f t="shared" si="1"/>
        <v>3239.5416602826031</v>
      </c>
      <c r="J7" s="29"/>
      <c r="K7" s="29">
        <v>432057.4357387051</v>
      </c>
      <c r="L7" s="29">
        <v>6423954.0402322458</v>
      </c>
      <c r="M7" s="29">
        <f t="shared" si="2"/>
        <v>6856011.4759709509</v>
      </c>
    </row>
    <row r="8" spans="1:13" x14ac:dyDescent="0.2">
      <c r="A8" s="1" t="s">
        <v>13</v>
      </c>
      <c r="B8" s="29" t="s">
        <v>130</v>
      </c>
      <c r="C8" s="29">
        <v>5455.4456940234177</v>
      </c>
      <c r="D8" s="29">
        <v>89481.413280669978</v>
      </c>
      <c r="E8" s="29">
        <f t="shared" si="0"/>
        <v>94936.858974693401</v>
      </c>
      <c r="F8" s="29"/>
      <c r="G8" s="29">
        <v>5444.508160084948</v>
      </c>
      <c r="H8" s="29">
        <v>88645.44666697974</v>
      </c>
      <c r="I8" s="29">
        <f t="shared" si="1"/>
        <v>94089.954827064692</v>
      </c>
      <c r="J8" s="29"/>
      <c r="K8" s="29">
        <v>13180751.78916277</v>
      </c>
      <c r="L8" s="29">
        <v>142034819.77130613</v>
      </c>
      <c r="M8" s="29">
        <f t="shared" si="2"/>
        <v>155215571.56046891</v>
      </c>
    </row>
    <row r="9" spans="1:13" x14ac:dyDescent="0.2">
      <c r="A9" s="1" t="s">
        <v>14</v>
      </c>
      <c r="B9" s="29" t="s">
        <v>131</v>
      </c>
      <c r="C9" s="29">
        <v>2787.3921322728575</v>
      </c>
      <c r="D9" s="29">
        <v>49241.82742797969</v>
      </c>
      <c r="E9" s="29">
        <f t="shared" si="0"/>
        <v>52029.219560252546</v>
      </c>
      <c r="F9" s="29"/>
      <c r="G9" s="29">
        <v>2733.171241305793</v>
      </c>
      <c r="H9" s="29">
        <v>48675.358057176454</v>
      </c>
      <c r="I9" s="29">
        <f t="shared" si="1"/>
        <v>51408.529298482244</v>
      </c>
      <c r="J9" s="29"/>
      <c r="K9" s="29">
        <v>6413030.6593159158</v>
      </c>
      <c r="L9" s="29">
        <v>74106009.858804405</v>
      </c>
      <c r="M9" s="29">
        <f t="shared" si="2"/>
        <v>80519040.518120319</v>
      </c>
    </row>
    <row r="10" spans="1:13" x14ac:dyDescent="0.2">
      <c r="A10" s="1" t="s">
        <v>15</v>
      </c>
      <c r="B10" s="29" t="s">
        <v>132</v>
      </c>
      <c r="C10" s="29">
        <v>1563.8734413287748</v>
      </c>
      <c r="D10" s="29">
        <v>11609.424532852716</v>
      </c>
      <c r="E10" s="29">
        <f t="shared" si="0"/>
        <v>13173.297974181491</v>
      </c>
      <c r="F10" s="29"/>
      <c r="G10" s="29">
        <v>1560.4954667017591</v>
      </c>
      <c r="H10" s="29">
        <v>11396.795323288399</v>
      </c>
      <c r="I10" s="29">
        <f t="shared" si="1"/>
        <v>12957.290789990158</v>
      </c>
      <c r="J10" s="29"/>
      <c r="K10" s="29">
        <v>3861114.6692297384</v>
      </c>
      <c r="L10" s="29">
        <v>19667741.404946402</v>
      </c>
      <c r="M10" s="29">
        <f t="shared" si="2"/>
        <v>23528856.07417614</v>
      </c>
    </row>
    <row r="11" spans="1:13" x14ac:dyDescent="0.2">
      <c r="A11" s="1" t="s">
        <v>16</v>
      </c>
      <c r="B11" s="29" t="s">
        <v>133</v>
      </c>
      <c r="C11" s="29">
        <v>159.49057212926891</v>
      </c>
      <c r="D11" s="29">
        <v>10438.874370600221</v>
      </c>
      <c r="E11" s="29">
        <f t="shared" si="0"/>
        <v>10598.364942729489</v>
      </c>
      <c r="F11" s="29"/>
      <c r="G11" s="29">
        <v>159.49057212926891</v>
      </c>
      <c r="H11" s="29">
        <v>10336.048030959601</v>
      </c>
      <c r="I11" s="29">
        <f t="shared" si="1"/>
        <v>10495.538603088869</v>
      </c>
      <c r="J11" s="29"/>
      <c r="K11" s="29">
        <v>310818.89913689345</v>
      </c>
      <c r="L11" s="29">
        <v>17796171.013211999</v>
      </c>
      <c r="M11" s="29">
        <f t="shared" si="2"/>
        <v>18106989.912348893</v>
      </c>
    </row>
    <row r="12" spans="1:13" x14ac:dyDescent="0.2">
      <c r="A12" s="1" t="s">
        <v>17</v>
      </c>
      <c r="B12" s="29" t="s">
        <v>134</v>
      </c>
      <c r="C12" s="29">
        <v>1790.6674609598122</v>
      </c>
      <c r="D12" s="29">
        <v>17367.703762705652</v>
      </c>
      <c r="E12" s="29">
        <f t="shared" si="0"/>
        <v>19158.371223665465</v>
      </c>
      <c r="F12" s="29"/>
      <c r="G12" s="29">
        <v>1783.4304968443284</v>
      </c>
      <c r="H12" s="29">
        <v>17246.143882515</v>
      </c>
      <c r="I12" s="29">
        <f t="shared" si="1"/>
        <v>19029.574379359328</v>
      </c>
      <c r="J12" s="29"/>
      <c r="K12" s="29">
        <v>4318445.3911325112</v>
      </c>
      <c r="L12" s="29">
        <v>30968643.774395101</v>
      </c>
      <c r="M12" s="29">
        <f t="shared" si="2"/>
        <v>35287089.165527612</v>
      </c>
    </row>
    <row r="13" spans="1:13" x14ac:dyDescent="0.2">
      <c r="A13" s="1" t="s">
        <v>18</v>
      </c>
      <c r="B13" s="29" t="s">
        <v>135</v>
      </c>
      <c r="C13" s="29">
        <v>0</v>
      </c>
      <c r="D13" s="29">
        <v>724.42342880544015</v>
      </c>
      <c r="E13" s="29">
        <f t="shared" si="0"/>
        <v>724.42342880544015</v>
      </c>
      <c r="F13" s="29"/>
      <c r="G13" s="29">
        <v>0</v>
      </c>
      <c r="H13" s="29">
        <v>721.70554269677496</v>
      </c>
      <c r="I13" s="29">
        <f t="shared" si="1"/>
        <v>721.70554269677496</v>
      </c>
      <c r="J13" s="29"/>
      <c r="K13" s="29">
        <v>0</v>
      </c>
      <c r="L13" s="29">
        <v>1440198.90206638</v>
      </c>
      <c r="M13" s="29">
        <f t="shared" si="2"/>
        <v>1440198.90206638</v>
      </c>
    </row>
    <row r="14" spans="1:13" x14ac:dyDescent="0.2">
      <c r="A14" s="1" t="s">
        <v>19</v>
      </c>
      <c r="B14" s="29" t="s">
        <v>136</v>
      </c>
      <c r="C14" s="29">
        <v>159.58571145250789</v>
      </c>
      <c r="D14" s="29">
        <v>16004.18562579032</v>
      </c>
      <c r="E14" s="29">
        <f t="shared" si="0"/>
        <v>16163.771337242828</v>
      </c>
      <c r="F14" s="29"/>
      <c r="G14" s="29">
        <v>159.26764898286365</v>
      </c>
      <c r="H14" s="29">
        <v>15852.27757884896</v>
      </c>
      <c r="I14" s="29">
        <f t="shared" si="1"/>
        <v>16011.545227831823</v>
      </c>
      <c r="J14" s="29"/>
      <c r="K14" s="29">
        <v>284492.75264453702</v>
      </c>
      <c r="L14" s="29">
        <v>29973496.381373502</v>
      </c>
      <c r="M14" s="29">
        <f t="shared" si="2"/>
        <v>30257989.134018041</v>
      </c>
    </row>
    <row r="15" spans="1:13" x14ac:dyDescent="0.2">
      <c r="A15" s="1" t="s">
        <v>20</v>
      </c>
      <c r="B15" s="29" t="s">
        <v>137</v>
      </c>
      <c r="C15" s="29">
        <v>50.136286114030554</v>
      </c>
      <c r="D15" s="29">
        <v>4899.6547534991932</v>
      </c>
      <c r="E15" s="29">
        <f t="shared" si="0"/>
        <v>4949.7910396132238</v>
      </c>
      <c r="F15" s="29"/>
      <c r="G15" s="29">
        <v>50.136286114030554</v>
      </c>
      <c r="H15" s="29">
        <v>4820.4386891950398</v>
      </c>
      <c r="I15" s="29">
        <f t="shared" si="1"/>
        <v>4870.5749753090704</v>
      </c>
      <c r="J15" s="29"/>
      <c r="K15" s="29">
        <v>101039.00901365001</v>
      </c>
      <c r="L15" s="29">
        <v>7963636.9141744599</v>
      </c>
      <c r="M15" s="29">
        <f t="shared" si="2"/>
        <v>8064675.9231881099</v>
      </c>
    </row>
    <row r="16" spans="1:13" x14ac:dyDescent="0.2">
      <c r="A16" s="1" t="s">
        <v>21</v>
      </c>
      <c r="B16" s="29" t="s">
        <v>138</v>
      </c>
      <c r="C16" s="29">
        <v>471.89578061697466</v>
      </c>
      <c r="D16" s="29">
        <v>16322.262916753411</v>
      </c>
      <c r="E16" s="29">
        <f t="shared" si="0"/>
        <v>16794.158697370385</v>
      </c>
      <c r="F16" s="29"/>
      <c r="G16" s="29">
        <v>471.35170249660587</v>
      </c>
      <c r="H16" s="29">
        <v>16089.805777109999</v>
      </c>
      <c r="I16" s="29">
        <f t="shared" si="1"/>
        <v>16561.157479606605</v>
      </c>
      <c r="J16" s="29"/>
      <c r="K16" s="29">
        <v>1000737.9705698118</v>
      </c>
      <c r="L16" s="29">
        <v>26422792.290457699</v>
      </c>
      <c r="M16" s="29">
        <f t="shared" si="2"/>
        <v>27423530.261027511</v>
      </c>
    </row>
    <row r="17" spans="1:13" x14ac:dyDescent="0.2">
      <c r="A17" s="1" t="s">
        <v>22</v>
      </c>
      <c r="B17" s="29" t="s">
        <v>139</v>
      </c>
      <c r="C17" s="29">
        <v>1488.4210570308878</v>
      </c>
      <c r="D17" s="29">
        <v>31408.033456887904</v>
      </c>
      <c r="E17" s="29">
        <f t="shared" si="0"/>
        <v>32896.45451391879</v>
      </c>
      <c r="F17" s="29"/>
      <c r="G17" s="29">
        <v>1481.8106998062758</v>
      </c>
      <c r="H17" s="29">
        <v>31192.255309259799</v>
      </c>
      <c r="I17" s="29">
        <f t="shared" si="1"/>
        <v>32674.066009066075</v>
      </c>
      <c r="J17" s="29"/>
      <c r="K17" s="29">
        <v>3133173.4875922035</v>
      </c>
      <c r="L17" s="29">
        <v>52751830.7311517</v>
      </c>
      <c r="M17" s="29">
        <f t="shared" si="2"/>
        <v>55885004.218743905</v>
      </c>
    </row>
    <row r="18" spans="1:13" x14ac:dyDescent="0.2">
      <c r="A18" s="1" t="s">
        <v>23</v>
      </c>
      <c r="B18" s="29" t="s">
        <v>140</v>
      </c>
      <c r="C18" s="29">
        <v>128.90226415883262</v>
      </c>
      <c r="D18" s="29">
        <v>9458.583217901014</v>
      </c>
      <c r="E18" s="29">
        <f t="shared" si="0"/>
        <v>9587.4854820598466</v>
      </c>
      <c r="F18" s="29"/>
      <c r="G18" s="29">
        <v>128.39405623039966</v>
      </c>
      <c r="H18" s="29">
        <v>9390.4751486802998</v>
      </c>
      <c r="I18" s="29">
        <f t="shared" si="1"/>
        <v>9518.8692049106994</v>
      </c>
      <c r="J18" s="29"/>
      <c r="K18" s="29">
        <v>289592.18164883554</v>
      </c>
      <c r="L18" s="29">
        <v>14557771.244987899</v>
      </c>
      <c r="M18" s="29">
        <f t="shared" si="2"/>
        <v>14847363.426636735</v>
      </c>
    </row>
    <row r="19" spans="1:13" x14ac:dyDescent="0.2">
      <c r="A19" s="1" t="s">
        <v>24</v>
      </c>
      <c r="B19" s="29" t="s">
        <v>141</v>
      </c>
      <c r="C19" s="29">
        <v>2774.4577391980347</v>
      </c>
      <c r="D19" s="29">
        <v>35421.360830740698</v>
      </c>
      <c r="E19" s="29">
        <f t="shared" si="0"/>
        <v>38195.818569938732</v>
      </c>
      <c r="F19" s="29"/>
      <c r="G19" s="29">
        <v>2763.2734254469324</v>
      </c>
      <c r="H19" s="29">
        <v>35025.815959838801</v>
      </c>
      <c r="I19" s="29">
        <f t="shared" si="1"/>
        <v>37789.089385285733</v>
      </c>
      <c r="J19" s="29"/>
      <c r="K19" s="29">
        <v>6546749.3711389378</v>
      </c>
      <c r="L19" s="29">
        <v>52173648.7014798</v>
      </c>
      <c r="M19" s="29">
        <f t="shared" si="2"/>
        <v>58720398.072618738</v>
      </c>
    </row>
    <row r="20" spans="1:13" x14ac:dyDescent="0.2">
      <c r="A20" s="1" t="s">
        <v>25</v>
      </c>
      <c r="B20" s="29" t="s">
        <v>142</v>
      </c>
      <c r="C20" s="29">
        <v>479.27598123606731</v>
      </c>
      <c r="D20" s="29">
        <v>18915.220923133798</v>
      </c>
      <c r="E20" s="29">
        <f t="shared" si="0"/>
        <v>19394.496904369866</v>
      </c>
      <c r="F20" s="29"/>
      <c r="G20" s="29">
        <v>479.18420663040524</v>
      </c>
      <c r="H20" s="29">
        <v>18680.22980412186</v>
      </c>
      <c r="I20" s="29">
        <f t="shared" si="1"/>
        <v>19159.414010752265</v>
      </c>
      <c r="J20" s="29"/>
      <c r="K20" s="29">
        <v>1185370.2124457452</v>
      </c>
      <c r="L20" s="29">
        <v>30980643.0658159</v>
      </c>
      <c r="M20" s="29">
        <f t="shared" si="2"/>
        <v>32166013.278261647</v>
      </c>
    </row>
    <row r="21" spans="1:13" x14ac:dyDescent="0.2">
      <c r="A21" s="1" t="s">
        <v>26</v>
      </c>
      <c r="B21" s="29" t="s">
        <v>143</v>
      </c>
      <c r="C21" s="29">
        <v>590.65457877538756</v>
      </c>
      <c r="D21" s="29">
        <v>14051.649693584342</v>
      </c>
      <c r="E21" s="29">
        <f t="shared" si="0"/>
        <v>14642.30427235973</v>
      </c>
      <c r="F21" s="29"/>
      <c r="G21" s="29">
        <v>590.49831202539008</v>
      </c>
      <c r="H21" s="29">
        <v>13837.779106040321</v>
      </c>
      <c r="I21" s="29">
        <f t="shared" si="1"/>
        <v>14428.277418065711</v>
      </c>
      <c r="J21" s="29"/>
      <c r="K21" s="29">
        <v>1254921.743335613</v>
      </c>
      <c r="L21" s="29">
        <v>22140670.742603429</v>
      </c>
      <c r="M21" s="29">
        <f t="shared" si="2"/>
        <v>23395592.485939041</v>
      </c>
    </row>
    <row r="22" spans="1:13" x14ac:dyDescent="0.2">
      <c r="A22" s="1" t="s">
        <v>27</v>
      </c>
      <c r="B22" s="29" t="s">
        <v>144</v>
      </c>
      <c r="C22" s="29">
        <v>625.06281336709435</v>
      </c>
      <c r="D22" s="29">
        <v>60534.787850498476</v>
      </c>
      <c r="E22" s="29">
        <f t="shared" si="0"/>
        <v>61159.850663865567</v>
      </c>
      <c r="F22" s="29"/>
      <c r="G22" s="29">
        <v>623.01697373269781</v>
      </c>
      <c r="H22" s="29">
        <v>59923.079565909196</v>
      </c>
      <c r="I22" s="29">
        <f t="shared" si="1"/>
        <v>60546.096539641891</v>
      </c>
      <c r="J22" s="29"/>
      <c r="K22" s="29">
        <v>1599743.3015133217</v>
      </c>
      <c r="L22" s="29">
        <v>104655751.3024583</v>
      </c>
      <c r="M22" s="29">
        <f t="shared" si="2"/>
        <v>106255494.60397163</v>
      </c>
    </row>
    <row r="23" spans="1:13" x14ac:dyDescent="0.2">
      <c r="A23" s="1" t="s">
        <v>28</v>
      </c>
      <c r="B23" s="29" t="s">
        <v>145</v>
      </c>
      <c r="C23" s="29">
        <v>441.11097683666867</v>
      </c>
      <c r="D23" s="29">
        <v>7535.8192365129398</v>
      </c>
      <c r="E23" s="29">
        <f t="shared" si="0"/>
        <v>7976.9302133496085</v>
      </c>
      <c r="F23" s="29"/>
      <c r="G23" s="29">
        <v>441.00037807781337</v>
      </c>
      <c r="H23" s="29">
        <v>7469.9622921817099</v>
      </c>
      <c r="I23" s="29">
        <f t="shared" si="1"/>
        <v>7910.9626702595233</v>
      </c>
      <c r="J23" s="29"/>
      <c r="K23" s="29">
        <v>820306.36968730018</v>
      </c>
      <c r="L23" s="29">
        <v>13038939.136796201</v>
      </c>
      <c r="M23" s="29">
        <f t="shared" si="2"/>
        <v>13859245.506483501</v>
      </c>
    </row>
    <row r="24" spans="1:13" x14ac:dyDescent="0.2">
      <c r="A24" s="1" t="s">
        <v>29</v>
      </c>
      <c r="B24" s="29" t="s">
        <v>146</v>
      </c>
      <c r="C24" s="29">
        <v>248.15290151213412</v>
      </c>
      <c r="D24" s="29">
        <v>18361.699027091334</v>
      </c>
      <c r="E24" s="29">
        <f t="shared" si="0"/>
        <v>18609.851928603468</v>
      </c>
      <c r="F24" s="29"/>
      <c r="G24" s="29">
        <v>248.15290151213776</v>
      </c>
      <c r="H24" s="29">
        <v>18286.414051276199</v>
      </c>
      <c r="I24" s="29">
        <f t="shared" si="1"/>
        <v>18534.566952788336</v>
      </c>
      <c r="J24" s="29"/>
      <c r="K24" s="29">
        <v>538667.84672584757</v>
      </c>
      <c r="L24" s="29">
        <v>28682366.579434998</v>
      </c>
      <c r="M24" s="29">
        <f t="shared" si="2"/>
        <v>29221034.426160846</v>
      </c>
    </row>
    <row r="25" spans="1:13" x14ac:dyDescent="0.2">
      <c r="A25" s="1" t="s">
        <v>30</v>
      </c>
      <c r="B25" s="29" t="s">
        <v>147</v>
      </c>
      <c r="C25" s="29">
        <v>1667.3905387464288</v>
      </c>
      <c r="D25" s="29">
        <v>29821.096751173052</v>
      </c>
      <c r="E25" s="29">
        <f t="shared" si="0"/>
        <v>31488.487289919482</v>
      </c>
      <c r="F25" s="29"/>
      <c r="G25" s="29">
        <v>1651.9736469200338</v>
      </c>
      <c r="H25" s="29">
        <v>29502.732459634288</v>
      </c>
      <c r="I25" s="29">
        <f t="shared" si="1"/>
        <v>31154.70610655432</v>
      </c>
      <c r="J25" s="29"/>
      <c r="K25" s="29">
        <v>4109188.7593041277</v>
      </c>
      <c r="L25" s="29">
        <v>46713152.782974236</v>
      </c>
      <c r="M25" s="29">
        <f t="shared" si="2"/>
        <v>50822341.542278364</v>
      </c>
    </row>
    <row r="26" spans="1:13" x14ac:dyDescent="0.2">
      <c r="A26" s="1" t="s">
        <v>31</v>
      </c>
      <c r="B26" s="29" t="s">
        <v>148</v>
      </c>
      <c r="C26" s="29">
        <v>2568.4366374139299</v>
      </c>
      <c r="D26" s="29">
        <v>13207.679303357445</v>
      </c>
      <c r="E26" s="29">
        <f t="shared" si="0"/>
        <v>15776.115940771375</v>
      </c>
      <c r="F26" s="29"/>
      <c r="G26" s="29">
        <v>2557.2231605439702</v>
      </c>
      <c r="H26" s="29">
        <v>13126.7559584766</v>
      </c>
      <c r="I26" s="29">
        <f t="shared" si="1"/>
        <v>15683.979119020571</v>
      </c>
      <c r="J26" s="29"/>
      <c r="K26" s="29">
        <v>6251607.1818023883</v>
      </c>
      <c r="L26" s="29">
        <v>20227019.072987001</v>
      </c>
      <c r="M26" s="29">
        <f t="shared" si="2"/>
        <v>26478626.25478939</v>
      </c>
    </row>
    <row r="27" spans="1:13" x14ac:dyDescent="0.2">
      <c r="A27" s="1" t="s">
        <v>32</v>
      </c>
      <c r="B27" s="29" t="s">
        <v>149</v>
      </c>
      <c r="C27" s="29">
        <v>0</v>
      </c>
      <c r="D27" s="29">
        <v>10685.525715727274</v>
      </c>
      <c r="E27" s="29">
        <f t="shared" si="0"/>
        <v>10685.525715727274</v>
      </c>
      <c r="F27" s="29"/>
      <c r="G27" s="29">
        <v>0</v>
      </c>
      <c r="H27" s="29">
        <v>10592.97009237394</v>
      </c>
      <c r="I27" s="29">
        <f t="shared" si="1"/>
        <v>10592.97009237394</v>
      </c>
      <c r="J27" s="29"/>
      <c r="K27" s="29">
        <v>0</v>
      </c>
      <c r="L27" s="29">
        <v>20176862.55069175</v>
      </c>
      <c r="M27" s="29">
        <f t="shared" si="2"/>
        <v>20176862.55069175</v>
      </c>
    </row>
    <row r="28" spans="1:13" x14ac:dyDescent="0.2">
      <c r="A28" s="1" t="s">
        <v>33</v>
      </c>
      <c r="B28" s="29" t="s">
        <v>150</v>
      </c>
      <c r="C28" s="29">
        <v>0</v>
      </c>
      <c r="D28" s="29">
        <v>1489.2347103792126</v>
      </c>
      <c r="E28" s="29">
        <f t="shared" si="0"/>
        <v>1489.2347103792126</v>
      </c>
      <c r="F28" s="29"/>
      <c r="G28" s="29">
        <v>0</v>
      </c>
      <c r="H28" s="29">
        <v>1485.2386251263799</v>
      </c>
      <c r="I28" s="29">
        <f t="shared" si="1"/>
        <v>1485.2386251263799</v>
      </c>
      <c r="J28" s="29"/>
      <c r="K28" s="29">
        <v>0</v>
      </c>
      <c r="L28" s="29">
        <v>1924478.1890548</v>
      </c>
      <c r="M28" s="29">
        <f t="shared" si="2"/>
        <v>1924478.1890548</v>
      </c>
    </row>
    <row r="29" spans="1:13" x14ac:dyDescent="0.2">
      <c r="A29" s="1" t="s">
        <v>34</v>
      </c>
      <c r="B29" s="29" t="s">
        <v>151</v>
      </c>
      <c r="C29" s="29">
        <v>302.82408811712776</v>
      </c>
      <c r="D29" s="29">
        <v>5234.7966911705016</v>
      </c>
      <c r="E29" s="29">
        <f t="shared" si="0"/>
        <v>5537.6207792876294</v>
      </c>
      <c r="F29" s="29"/>
      <c r="G29" s="29">
        <v>301.34617610891291</v>
      </c>
      <c r="H29" s="29">
        <v>5158.2137026996588</v>
      </c>
      <c r="I29" s="29">
        <f t="shared" si="1"/>
        <v>5459.5598788085717</v>
      </c>
      <c r="J29" s="29"/>
      <c r="K29" s="29">
        <v>556717.49940333702</v>
      </c>
      <c r="L29" s="29">
        <v>7330157.0771491965</v>
      </c>
      <c r="M29" s="29">
        <f t="shared" si="2"/>
        <v>7886874.5765525335</v>
      </c>
    </row>
    <row r="30" spans="1:13" x14ac:dyDescent="0.2">
      <c r="A30" s="1" t="s">
        <v>35</v>
      </c>
      <c r="B30" s="29" t="s">
        <v>152</v>
      </c>
      <c r="C30" s="29">
        <v>37242.196839462864</v>
      </c>
      <c r="D30" s="29">
        <v>180331.23347725387</v>
      </c>
      <c r="E30" s="29">
        <f t="shared" si="0"/>
        <v>217573.43031671672</v>
      </c>
      <c r="F30" s="29"/>
      <c r="G30" s="29">
        <v>36975.568003320492</v>
      </c>
      <c r="H30" s="29">
        <v>178696.661760947</v>
      </c>
      <c r="I30" s="29">
        <f t="shared" si="1"/>
        <v>215672.22976426748</v>
      </c>
      <c r="J30" s="29"/>
      <c r="K30" s="29">
        <v>75976540.37698625</v>
      </c>
      <c r="L30" s="29">
        <v>319071815.9436903</v>
      </c>
      <c r="M30" s="29">
        <f t="shared" si="2"/>
        <v>395048356.32067657</v>
      </c>
    </row>
    <row r="31" spans="1:13" x14ac:dyDescent="0.2">
      <c r="A31" s="1" t="s">
        <v>36</v>
      </c>
      <c r="B31" s="29" t="s">
        <v>153</v>
      </c>
      <c r="C31" s="29">
        <v>11995.124704322116</v>
      </c>
      <c r="D31" s="29">
        <v>48304.206597551442</v>
      </c>
      <c r="E31" s="29">
        <f t="shared" si="0"/>
        <v>60299.331301873557</v>
      </c>
      <c r="F31" s="29"/>
      <c r="G31" s="29">
        <v>11876.349200661491</v>
      </c>
      <c r="H31" s="29">
        <v>47849.226240811404</v>
      </c>
      <c r="I31" s="29">
        <f t="shared" si="1"/>
        <v>59725.575441472894</v>
      </c>
      <c r="J31" s="29"/>
      <c r="K31" s="29">
        <v>26585584.733469643</v>
      </c>
      <c r="L31" s="29">
        <v>74578471.4731085</v>
      </c>
      <c r="M31" s="29">
        <f t="shared" si="2"/>
        <v>101164056.20657814</v>
      </c>
    </row>
    <row r="32" spans="1:13" x14ac:dyDescent="0.2">
      <c r="A32" s="1" t="s">
        <v>37</v>
      </c>
      <c r="B32" s="29" t="s">
        <v>154</v>
      </c>
      <c r="C32" s="29">
        <v>11344.270919376504</v>
      </c>
      <c r="D32" s="29">
        <v>128277.85777947529</v>
      </c>
      <c r="E32" s="29">
        <f t="shared" si="0"/>
        <v>139622.1286988518</v>
      </c>
      <c r="F32" s="29"/>
      <c r="G32" s="29">
        <v>11288.518008073588</v>
      </c>
      <c r="H32" s="29">
        <v>126975.53528380601</v>
      </c>
      <c r="I32" s="29">
        <f t="shared" si="1"/>
        <v>138264.05329187959</v>
      </c>
      <c r="J32" s="29"/>
      <c r="K32" s="29">
        <v>23419294.705155492</v>
      </c>
      <c r="L32" s="29">
        <v>201973952.47617099</v>
      </c>
      <c r="M32" s="29">
        <f t="shared" si="2"/>
        <v>225393247.18132648</v>
      </c>
    </row>
    <row r="33" spans="1:13" x14ac:dyDescent="0.2">
      <c r="A33" s="1" t="s">
        <v>38</v>
      </c>
      <c r="B33" s="29" t="s">
        <v>155</v>
      </c>
      <c r="C33" s="29">
        <v>51349.017038128193</v>
      </c>
      <c r="D33" s="29">
        <v>178034.36862260496</v>
      </c>
      <c r="E33" s="29">
        <f t="shared" si="0"/>
        <v>229383.38566073315</v>
      </c>
      <c r="F33" s="29"/>
      <c r="G33" s="29">
        <v>51141.622984107002</v>
      </c>
      <c r="H33" s="29">
        <v>176094.48365490101</v>
      </c>
      <c r="I33" s="29">
        <f t="shared" si="1"/>
        <v>227236.10663900801</v>
      </c>
      <c r="J33" s="29"/>
      <c r="K33" s="29">
        <v>84672890.674021393</v>
      </c>
      <c r="L33" s="29">
        <v>234887772.78621301</v>
      </c>
      <c r="M33" s="29">
        <f t="shared" si="2"/>
        <v>319560663.4602344</v>
      </c>
    </row>
    <row r="34" spans="1:13" x14ac:dyDescent="0.2">
      <c r="A34" s="1" t="s">
        <v>39</v>
      </c>
      <c r="B34" s="29" t="s">
        <v>156</v>
      </c>
      <c r="C34" s="29">
        <v>13584.135528129198</v>
      </c>
      <c r="D34" s="29">
        <v>55665.843789704217</v>
      </c>
      <c r="E34" s="29">
        <f t="shared" si="0"/>
        <v>69249.979317833408</v>
      </c>
      <c r="F34" s="29"/>
      <c r="G34" s="29">
        <v>13476.913805422551</v>
      </c>
      <c r="H34" s="29">
        <v>55125.291165857401</v>
      </c>
      <c r="I34" s="29">
        <f t="shared" si="1"/>
        <v>68602.204971279949</v>
      </c>
      <c r="J34" s="29"/>
      <c r="K34" s="29">
        <v>34597059.690706827</v>
      </c>
      <c r="L34" s="29">
        <v>102749342.361606</v>
      </c>
      <c r="M34" s="29">
        <f t="shared" si="2"/>
        <v>137346402.05231282</v>
      </c>
    </row>
    <row r="35" spans="1:13" x14ac:dyDescent="0.2">
      <c r="A35" s="1" t="s">
        <v>40</v>
      </c>
      <c r="B35" s="29" t="s">
        <v>157</v>
      </c>
      <c r="C35" s="29">
        <v>115.37412277966723</v>
      </c>
      <c r="D35" s="29">
        <v>16735.271500576237</v>
      </c>
      <c r="E35" s="29">
        <f t="shared" si="0"/>
        <v>16850.645623355904</v>
      </c>
      <c r="F35" s="29"/>
      <c r="G35" s="29">
        <v>115.07199344543551</v>
      </c>
      <c r="H35" s="29">
        <v>16545.917771060867</v>
      </c>
      <c r="I35" s="29">
        <f t="shared" si="1"/>
        <v>16660.989764506303</v>
      </c>
      <c r="J35" s="29"/>
      <c r="K35" s="29">
        <v>252816.32451916486</v>
      </c>
      <c r="L35" s="29">
        <v>36470631.031555951</v>
      </c>
      <c r="M35" s="29">
        <f t="shared" si="2"/>
        <v>36723447.356075116</v>
      </c>
    </row>
    <row r="36" spans="1:13" x14ac:dyDescent="0.2">
      <c r="A36" s="1" t="s">
        <v>41</v>
      </c>
      <c r="B36" s="29" t="s">
        <v>158</v>
      </c>
      <c r="C36" s="29">
        <v>0</v>
      </c>
      <c r="D36" s="29">
        <v>5406.082410721935</v>
      </c>
      <c r="E36" s="29">
        <f t="shared" si="0"/>
        <v>5406.082410721935</v>
      </c>
      <c r="F36" s="29"/>
      <c r="G36" s="29">
        <v>0</v>
      </c>
      <c r="H36" s="29">
        <v>5313.3183779477004</v>
      </c>
      <c r="I36" s="29">
        <f t="shared" si="1"/>
        <v>5313.3183779477004</v>
      </c>
      <c r="J36" s="29"/>
      <c r="K36" s="29">
        <v>0</v>
      </c>
      <c r="L36" s="29">
        <v>13738486.5065942</v>
      </c>
      <c r="M36" s="29">
        <f t="shared" si="2"/>
        <v>13738486.5065942</v>
      </c>
    </row>
    <row r="37" spans="1:13" x14ac:dyDescent="0.2">
      <c r="A37" s="1" t="s">
        <v>42</v>
      </c>
      <c r="B37" s="29" t="s">
        <v>159</v>
      </c>
      <c r="C37" s="29">
        <v>351.86144497074019</v>
      </c>
      <c r="D37" s="29">
        <v>11007.720542816945</v>
      </c>
      <c r="E37" s="29">
        <f t="shared" si="0"/>
        <v>11359.581987787686</v>
      </c>
      <c r="F37" s="29"/>
      <c r="G37" s="29">
        <v>350.22799808689888</v>
      </c>
      <c r="H37" s="29">
        <v>10832.875224376281</v>
      </c>
      <c r="I37" s="29">
        <f t="shared" si="1"/>
        <v>11183.10322246318</v>
      </c>
      <c r="J37" s="29"/>
      <c r="K37" s="29">
        <v>825020.11822034046</v>
      </c>
      <c r="L37" s="29">
        <v>19719210.591148861</v>
      </c>
      <c r="M37" s="29">
        <f t="shared" si="2"/>
        <v>20544230.709369201</v>
      </c>
    </row>
    <row r="38" spans="1:13" x14ac:dyDescent="0.2">
      <c r="A38" s="1" t="s">
        <v>43</v>
      </c>
      <c r="B38" s="29" t="s">
        <v>160</v>
      </c>
      <c r="C38" s="29">
        <v>0</v>
      </c>
      <c r="D38" s="29">
        <v>31875.02019154431</v>
      </c>
      <c r="E38" s="29">
        <f t="shared" si="0"/>
        <v>31875.02019154431</v>
      </c>
      <c r="F38" s="29"/>
      <c r="G38" s="29">
        <v>0</v>
      </c>
      <c r="H38" s="29">
        <v>31580.3458080973</v>
      </c>
      <c r="I38" s="29">
        <f t="shared" si="1"/>
        <v>31580.3458080973</v>
      </c>
      <c r="J38" s="29"/>
      <c r="K38" s="29">
        <v>0</v>
      </c>
      <c r="L38" s="29">
        <v>47572177.740970001</v>
      </c>
      <c r="M38" s="29">
        <f t="shared" si="2"/>
        <v>47572177.740970001</v>
      </c>
    </row>
    <row r="39" spans="1:13" x14ac:dyDescent="0.2">
      <c r="A39" s="1" t="s">
        <v>44</v>
      </c>
      <c r="B39" s="29" t="s">
        <v>161</v>
      </c>
      <c r="C39" s="29">
        <v>8633.3825129574798</v>
      </c>
      <c r="D39" s="29">
        <v>53066.510291418424</v>
      </c>
      <c r="E39" s="29">
        <f t="shared" si="0"/>
        <v>61699.892804375908</v>
      </c>
      <c r="F39" s="29"/>
      <c r="G39" s="29">
        <v>8513.6533661887297</v>
      </c>
      <c r="H39" s="29">
        <v>52432.165015537495</v>
      </c>
      <c r="I39" s="29">
        <f t="shared" si="1"/>
        <v>60945.818381726225</v>
      </c>
      <c r="J39" s="29"/>
      <c r="K39" s="29">
        <v>15863392.7624764</v>
      </c>
      <c r="L39" s="29">
        <v>60893884.018038005</v>
      </c>
      <c r="M39" s="29">
        <f t="shared" si="2"/>
        <v>76757276.780514404</v>
      </c>
    </row>
    <row r="40" spans="1:13" x14ac:dyDescent="0.2">
      <c r="A40" s="1" t="s">
        <v>45</v>
      </c>
      <c r="B40" s="29" t="s">
        <v>162</v>
      </c>
      <c r="C40" s="29">
        <v>303.32909098141477</v>
      </c>
      <c r="D40" s="29">
        <v>30849.258046751354</v>
      </c>
      <c r="E40" s="29">
        <f t="shared" si="0"/>
        <v>31152.587137732768</v>
      </c>
      <c r="F40" s="29"/>
      <c r="G40" s="29">
        <v>300.5023914831088</v>
      </c>
      <c r="H40" s="29">
        <v>30684.768543683265</v>
      </c>
      <c r="I40" s="29">
        <f t="shared" si="1"/>
        <v>30985.270935166373</v>
      </c>
      <c r="J40" s="29"/>
      <c r="K40" s="29">
        <v>732776.56714827055</v>
      </c>
      <c r="L40" s="29">
        <v>34560837.892587177</v>
      </c>
      <c r="M40" s="29">
        <f t="shared" si="2"/>
        <v>35293614.459735446</v>
      </c>
    </row>
    <row r="41" spans="1:13" x14ac:dyDescent="0.2">
      <c r="A41" s="1" t="s">
        <v>46</v>
      </c>
      <c r="B41" s="29" t="s">
        <v>163</v>
      </c>
      <c r="C41" s="29">
        <v>747.22416492542288</v>
      </c>
      <c r="D41" s="29">
        <v>5412.9393078735629</v>
      </c>
      <c r="E41" s="29">
        <f t="shared" si="0"/>
        <v>6160.1634727989858</v>
      </c>
      <c r="F41" s="29"/>
      <c r="G41" s="29">
        <v>741.29195159373376</v>
      </c>
      <c r="H41" s="29">
        <v>5327.8428826539848</v>
      </c>
      <c r="I41" s="29">
        <f t="shared" si="1"/>
        <v>6069.1348342477186</v>
      </c>
      <c r="J41" s="29"/>
      <c r="K41" s="29">
        <v>1581941.0618914701</v>
      </c>
      <c r="L41" s="29">
        <v>7303817.4992703069</v>
      </c>
      <c r="M41" s="29">
        <f t="shared" si="2"/>
        <v>8885758.561161777</v>
      </c>
    </row>
    <row r="42" spans="1:13" x14ac:dyDescent="0.2">
      <c r="A42" s="1" t="s">
        <v>47</v>
      </c>
      <c r="B42" s="29" t="s">
        <v>164</v>
      </c>
      <c r="C42" s="29">
        <v>0</v>
      </c>
      <c r="D42" s="29">
        <v>13035.504491697064</v>
      </c>
      <c r="E42" s="29">
        <f t="shared" si="0"/>
        <v>13035.504491697064</v>
      </c>
      <c r="F42" s="29"/>
      <c r="G42" s="29">
        <v>0</v>
      </c>
      <c r="H42" s="29">
        <v>12913.162689802401</v>
      </c>
      <c r="I42" s="29">
        <f t="shared" si="1"/>
        <v>12913.162689802401</v>
      </c>
      <c r="J42" s="29"/>
      <c r="K42" s="29">
        <v>0</v>
      </c>
      <c r="L42" s="29">
        <v>29089192.170219101</v>
      </c>
      <c r="M42" s="29">
        <f t="shared" si="2"/>
        <v>29089192.170219101</v>
      </c>
    </row>
    <row r="43" spans="1:13" x14ac:dyDescent="0.2">
      <c r="A43" s="1" t="s">
        <v>48</v>
      </c>
      <c r="B43" s="29" t="s">
        <v>165</v>
      </c>
      <c r="C43" s="29">
        <v>899.27263256300444</v>
      </c>
      <c r="D43" s="29">
        <v>6324.7352972638064</v>
      </c>
      <c r="E43" s="29">
        <f t="shared" si="0"/>
        <v>7224.0079298268111</v>
      </c>
      <c r="F43" s="29"/>
      <c r="G43" s="29">
        <v>887.33438272500166</v>
      </c>
      <c r="H43" s="29">
        <v>6212.2985587296198</v>
      </c>
      <c r="I43" s="29">
        <f t="shared" si="1"/>
        <v>7099.6329414546217</v>
      </c>
      <c r="J43" s="29"/>
      <c r="K43" s="29">
        <v>2512051.7670992883</v>
      </c>
      <c r="L43" s="29">
        <v>9402328.9931939598</v>
      </c>
      <c r="M43" s="29">
        <f t="shared" si="2"/>
        <v>11914380.760293249</v>
      </c>
    </row>
    <row r="44" spans="1:13" x14ac:dyDescent="0.2">
      <c r="A44" s="1" t="s">
        <v>49</v>
      </c>
      <c r="B44" s="29" t="s">
        <v>166</v>
      </c>
      <c r="C44" s="29">
        <v>0</v>
      </c>
      <c r="D44" s="29">
        <v>37628.31660127372</v>
      </c>
      <c r="E44" s="29">
        <f t="shared" si="0"/>
        <v>37628.31660127372</v>
      </c>
      <c r="F44" s="29"/>
      <c r="G44" s="29">
        <v>0</v>
      </c>
      <c r="H44" s="29">
        <v>36987.777450596164</v>
      </c>
      <c r="I44" s="29">
        <f t="shared" si="1"/>
        <v>36987.777450596164</v>
      </c>
      <c r="J44" s="29"/>
      <c r="K44" s="29">
        <v>0</v>
      </c>
      <c r="L44" s="29">
        <v>70185200.132226616</v>
      </c>
      <c r="M44" s="29">
        <f t="shared" si="2"/>
        <v>70185200.132226616</v>
      </c>
    </row>
    <row r="45" spans="1:13" x14ac:dyDescent="0.2">
      <c r="A45" s="1" t="s">
        <v>50</v>
      </c>
      <c r="B45" s="29" t="s">
        <v>167</v>
      </c>
      <c r="C45" s="29">
        <v>0</v>
      </c>
      <c r="D45" s="29">
        <v>16615.587109272612</v>
      </c>
      <c r="E45" s="29">
        <f t="shared" si="0"/>
        <v>16615.587109272612</v>
      </c>
      <c r="F45" s="29"/>
      <c r="G45" s="29">
        <v>0</v>
      </c>
      <c r="H45" s="29">
        <v>16417.788084354201</v>
      </c>
      <c r="I45" s="29">
        <f t="shared" si="1"/>
        <v>16417.788084354201</v>
      </c>
      <c r="J45" s="29"/>
      <c r="K45" s="29">
        <v>0</v>
      </c>
      <c r="L45" s="29">
        <v>26341926.987488501</v>
      </c>
      <c r="M45" s="29">
        <f t="shared" si="2"/>
        <v>26341926.987488501</v>
      </c>
    </row>
    <row r="46" spans="1:13" x14ac:dyDescent="0.2">
      <c r="A46" s="1" t="s">
        <v>51</v>
      </c>
      <c r="B46" s="29" t="s">
        <v>168</v>
      </c>
      <c r="C46" s="29">
        <v>0</v>
      </c>
      <c r="D46" s="29">
        <v>1047.4499440027778</v>
      </c>
      <c r="E46" s="29">
        <f t="shared" si="0"/>
        <v>1047.4499440027778</v>
      </c>
      <c r="F46" s="29"/>
      <c r="G46" s="29">
        <v>0</v>
      </c>
      <c r="H46" s="29">
        <v>967.24920593641798</v>
      </c>
      <c r="I46" s="29">
        <f t="shared" si="1"/>
        <v>967.24920593641798</v>
      </c>
      <c r="J46" s="29"/>
      <c r="K46" s="29">
        <v>0</v>
      </c>
      <c r="L46" s="29">
        <v>1593181.8020337699</v>
      </c>
      <c r="M46" s="29">
        <f t="shared" si="2"/>
        <v>1593181.8020337699</v>
      </c>
    </row>
    <row r="47" spans="1:13" x14ac:dyDescent="0.2">
      <c r="A47" s="1" t="s">
        <v>52</v>
      </c>
      <c r="B47" s="29" t="s">
        <v>169</v>
      </c>
      <c r="C47" s="29">
        <v>958.60388256079887</v>
      </c>
      <c r="D47" s="29">
        <v>3683.6369925751046</v>
      </c>
      <c r="E47" s="29">
        <f t="shared" si="0"/>
        <v>4642.2408751359035</v>
      </c>
      <c r="F47" s="29"/>
      <c r="G47" s="29">
        <v>951.20605318920479</v>
      </c>
      <c r="H47" s="29">
        <v>3605.4125471436</v>
      </c>
      <c r="I47" s="29">
        <f t="shared" si="1"/>
        <v>4556.6186003328048</v>
      </c>
      <c r="J47" s="29"/>
      <c r="K47" s="29">
        <v>1613878.0672610002</v>
      </c>
      <c r="L47" s="29">
        <v>6198310.0360645596</v>
      </c>
      <c r="M47" s="29">
        <f t="shared" si="2"/>
        <v>7812188.1033255598</v>
      </c>
    </row>
    <row r="48" spans="1:13" x14ac:dyDescent="0.2">
      <c r="A48" s="1" t="s">
        <v>53</v>
      </c>
      <c r="B48" s="29" t="s">
        <v>170</v>
      </c>
      <c r="C48" s="29">
        <v>910.60738207642316</v>
      </c>
      <c r="D48" s="29">
        <v>2689.1947863484661</v>
      </c>
      <c r="E48" s="29">
        <f t="shared" si="0"/>
        <v>3599.8021684248893</v>
      </c>
      <c r="F48" s="29"/>
      <c r="G48" s="29">
        <v>901.13180025934798</v>
      </c>
      <c r="H48" s="29">
        <v>2657.5110866101259</v>
      </c>
      <c r="I48" s="29">
        <f t="shared" si="1"/>
        <v>3558.6428868694738</v>
      </c>
      <c r="J48" s="29"/>
      <c r="K48" s="29">
        <v>1192710.4974624896</v>
      </c>
      <c r="L48" s="29">
        <v>3010395.6876908289</v>
      </c>
      <c r="M48" s="29">
        <f t="shared" si="2"/>
        <v>4203106.1851533186</v>
      </c>
    </row>
    <row r="49" spans="1:13" x14ac:dyDescent="0.2">
      <c r="A49" s="1" t="s">
        <v>54</v>
      </c>
      <c r="B49" s="29" t="s">
        <v>171</v>
      </c>
      <c r="C49" s="29">
        <v>1008.237143180073</v>
      </c>
      <c r="D49" s="29">
        <v>14292.634486133251</v>
      </c>
      <c r="E49" s="29">
        <f t="shared" si="0"/>
        <v>15300.871629313324</v>
      </c>
      <c r="F49" s="29"/>
      <c r="G49" s="29">
        <v>1006.3719042306202</v>
      </c>
      <c r="H49" s="29">
        <v>14169.7978152166</v>
      </c>
      <c r="I49" s="29">
        <f t="shared" si="1"/>
        <v>15176.16971944722</v>
      </c>
      <c r="J49" s="29"/>
      <c r="K49" s="29">
        <v>2571454.3953546807</v>
      </c>
      <c r="L49" s="29">
        <v>20580779.0911824</v>
      </c>
      <c r="M49" s="29">
        <f t="shared" si="2"/>
        <v>23152233.48653708</v>
      </c>
    </row>
    <row r="50" spans="1:13" x14ac:dyDescent="0.2">
      <c r="A50" s="1" t="s">
        <v>55</v>
      </c>
      <c r="B50" s="29" t="s">
        <v>172</v>
      </c>
      <c r="C50" s="29">
        <v>0</v>
      </c>
      <c r="D50" s="29">
        <v>0</v>
      </c>
      <c r="E50" s="29">
        <f t="shared" si="0"/>
        <v>0</v>
      </c>
      <c r="F50" s="29"/>
      <c r="G50" s="29">
        <v>0</v>
      </c>
      <c r="H50" s="29">
        <v>0</v>
      </c>
      <c r="I50" s="29">
        <f t="shared" si="1"/>
        <v>0</v>
      </c>
      <c r="J50" s="29"/>
      <c r="K50" s="29">
        <v>0</v>
      </c>
      <c r="L50" s="29">
        <v>0</v>
      </c>
      <c r="M50" s="29">
        <f t="shared" si="2"/>
        <v>0</v>
      </c>
    </row>
    <row r="51" spans="1:13" x14ac:dyDescent="0.2">
      <c r="A51" s="1" t="s">
        <v>56</v>
      </c>
      <c r="B51" s="29" t="s">
        <v>173</v>
      </c>
      <c r="C51" s="29">
        <v>4266.9268475687622</v>
      </c>
      <c r="D51" s="29">
        <v>21143.60426388443</v>
      </c>
      <c r="E51" s="29">
        <f t="shared" si="0"/>
        <v>25410.531111453194</v>
      </c>
      <c r="F51" s="29"/>
      <c r="G51" s="29">
        <v>4215.637131399636</v>
      </c>
      <c r="H51" s="29">
        <v>20895.874314428893</v>
      </c>
      <c r="I51" s="29">
        <f t="shared" si="1"/>
        <v>25111.511445828528</v>
      </c>
      <c r="J51" s="29"/>
      <c r="K51" s="29">
        <v>10509526.920023743</v>
      </c>
      <c r="L51" s="29">
        <v>31435169.553977381</v>
      </c>
      <c r="M51" s="29">
        <f t="shared" si="2"/>
        <v>41944696.474001125</v>
      </c>
    </row>
    <row r="52" spans="1:13" x14ac:dyDescent="0.2">
      <c r="A52" s="1" t="s">
        <v>57</v>
      </c>
      <c r="B52" s="29" t="s">
        <v>174</v>
      </c>
      <c r="C52" s="29">
        <v>2835.8525869978148</v>
      </c>
      <c r="D52" s="29">
        <v>16548.322599328185</v>
      </c>
      <c r="E52" s="29">
        <f t="shared" si="0"/>
        <v>19384.175186326</v>
      </c>
      <c r="F52" s="29"/>
      <c r="G52" s="29">
        <v>2803.5260191756006</v>
      </c>
      <c r="H52" s="29">
        <v>16289.181786437281</v>
      </c>
      <c r="I52" s="29">
        <f t="shared" si="1"/>
        <v>19092.707805612881</v>
      </c>
      <c r="J52" s="29"/>
      <c r="K52" s="29">
        <v>6953739.2447081916</v>
      </c>
      <c r="L52" s="29">
        <v>27377893.976507861</v>
      </c>
      <c r="M52" s="29">
        <f t="shared" si="2"/>
        <v>34331633.221216053</v>
      </c>
    </row>
    <row r="53" spans="1:13" x14ac:dyDescent="0.2">
      <c r="A53" s="1" t="s">
        <v>58</v>
      </c>
      <c r="B53" s="29" t="s">
        <v>175</v>
      </c>
      <c r="C53" s="29">
        <v>19.30736510360839</v>
      </c>
      <c r="D53" s="29">
        <v>3471.0257990484079</v>
      </c>
      <c r="E53" s="29">
        <f t="shared" si="0"/>
        <v>3490.3331641520163</v>
      </c>
      <c r="F53" s="29"/>
      <c r="G53" s="29">
        <v>19.307365103607935</v>
      </c>
      <c r="H53" s="29">
        <v>3413.21157500962</v>
      </c>
      <c r="I53" s="29">
        <f t="shared" si="1"/>
        <v>3432.5189401132279</v>
      </c>
      <c r="J53" s="29"/>
      <c r="K53" s="29">
        <v>32786.464373901952</v>
      </c>
      <c r="L53" s="29">
        <v>3190094.5214849599</v>
      </c>
      <c r="M53" s="29">
        <f t="shared" si="2"/>
        <v>3222880.9858588618</v>
      </c>
    </row>
    <row r="54" spans="1:13" x14ac:dyDescent="0.2">
      <c r="A54" s="1" t="s">
        <v>59</v>
      </c>
      <c r="B54" s="29" t="s">
        <v>176</v>
      </c>
      <c r="C54" s="29">
        <v>0</v>
      </c>
      <c r="D54" s="29">
        <v>6666.3188322699807</v>
      </c>
      <c r="E54" s="29">
        <f t="shared" si="0"/>
        <v>6666.3188322699807</v>
      </c>
      <c r="F54" s="29"/>
      <c r="G54" s="29">
        <v>0</v>
      </c>
      <c r="H54" s="29">
        <v>6557.5729233278598</v>
      </c>
      <c r="I54" s="29">
        <f t="shared" si="1"/>
        <v>6557.5729233278598</v>
      </c>
      <c r="J54" s="29"/>
      <c r="K54" s="29">
        <v>0</v>
      </c>
      <c r="L54" s="29">
        <v>10949635.7785591</v>
      </c>
      <c r="M54" s="29">
        <f t="shared" si="2"/>
        <v>10949635.7785591</v>
      </c>
    </row>
    <row r="55" spans="1:13" x14ac:dyDescent="0.2">
      <c r="A55" s="1" t="s">
        <v>60</v>
      </c>
      <c r="B55" s="29" t="s">
        <v>177</v>
      </c>
      <c r="C55" s="29">
        <v>1743.3099472860849</v>
      </c>
      <c r="D55" s="29">
        <v>5447.7467392918716</v>
      </c>
      <c r="E55" s="29">
        <f t="shared" si="0"/>
        <v>7191.0566865779565</v>
      </c>
      <c r="F55" s="29"/>
      <c r="G55" s="29">
        <v>1727.1231846700903</v>
      </c>
      <c r="H55" s="29">
        <v>5368.05210413042</v>
      </c>
      <c r="I55" s="29">
        <f t="shared" si="1"/>
        <v>7095.1752888005103</v>
      </c>
      <c r="J55" s="29"/>
      <c r="K55" s="29">
        <v>3658278.501379949</v>
      </c>
      <c r="L55" s="29">
        <v>5978035.1214501699</v>
      </c>
      <c r="M55" s="29">
        <f t="shared" si="2"/>
        <v>9636313.622830119</v>
      </c>
    </row>
    <row r="56" spans="1:13" x14ac:dyDescent="0.2">
      <c r="A56" s="1" t="s">
        <v>61</v>
      </c>
      <c r="B56" s="29" t="s">
        <v>178</v>
      </c>
      <c r="C56" s="29">
        <v>1514.2993441126296</v>
      </c>
      <c r="D56" s="29">
        <v>2996.6903302856053</v>
      </c>
      <c r="E56" s="29">
        <f t="shared" si="0"/>
        <v>4510.9896743982354</v>
      </c>
      <c r="F56" s="29"/>
      <c r="G56" s="29">
        <v>1493.7072556715093</v>
      </c>
      <c r="H56" s="29">
        <v>2934.5128015830801</v>
      </c>
      <c r="I56" s="29">
        <f t="shared" si="1"/>
        <v>4428.2200572545898</v>
      </c>
      <c r="J56" s="29"/>
      <c r="K56" s="29">
        <v>3300417.1182526313</v>
      </c>
      <c r="L56" s="29">
        <v>4540444.2987399995</v>
      </c>
      <c r="M56" s="29">
        <f t="shared" si="2"/>
        <v>7840861.4169926308</v>
      </c>
    </row>
    <row r="57" spans="1:13" x14ac:dyDescent="0.2">
      <c r="A57" s="1" t="s">
        <v>62</v>
      </c>
      <c r="B57" s="29" t="s">
        <v>179</v>
      </c>
      <c r="C57" s="29">
        <v>681.93208400877256</v>
      </c>
      <c r="D57" s="29">
        <v>2426.520296908222</v>
      </c>
      <c r="E57" s="29">
        <f t="shared" si="0"/>
        <v>3108.4523809169946</v>
      </c>
      <c r="F57" s="29"/>
      <c r="G57" s="29">
        <v>678.26584638279792</v>
      </c>
      <c r="H57" s="29">
        <v>2388.0099493035</v>
      </c>
      <c r="I57" s="29">
        <f t="shared" si="1"/>
        <v>3066.2757956862979</v>
      </c>
      <c r="J57" s="29"/>
      <c r="K57" s="29">
        <v>1772036.0634469101</v>
      </c>
      <c r="L57" s="29">
        <v>3521775.1953424402</v>
      </c>
      <c r="M57" s="29">
        <f t="shared" si="2"/>
        <v>5293811.2587893503</v>
      </c>
    </row>
    <row r="58" spans="1:13" x14ac:dyDescent="0.2">
      <c r="A58" s="1" t="s">
        <v>63</v>
      </c>
      <c r="B58" s="29" t="s">
        <v>180</v>
      </c>
      <c r="C58" s="29">
        <v>142.07114052452562</v>
      </c>
      <c r="D58" s="29">
        <v>6734.1374005413918</v>
      </c>
      <c r="E58" s="29">
        <f t="shared" si="0"/>
        <v>6876.2085410659174</v>
      </c>
      <c r="F58" s="29"/>
      <c r="G58" s="29">
        <v>138.29565650989935</v>
      </c>
      <c r="H58" s="29">
        <v>6557.26278857949</v>
      </c>
      <c r="I58" s="29">
        <f t="shared" si="1"/>
        <v>6695.5584450893894</v>
      </c>
      <c r="J58" s="29"/>
      <c r="K58" s="29">
        <v>247052.72946134396</v>
      </c>
      <c r="L58" s="29">
        <v>8169537.5655290391</v>
      </c>
      <c r="M58" s="29">
        <f t="shared" si="2"/>
        <v>8416590.2949903831</v>
      </c>
    </row>
    <row r="59" spans="1:13" x14ac:dyDescent="0.2">
      <c r="A59" s="1" t="s">
        <v>64</v>
      </c>
      <c r="B59" s="29" t="s">
        <v>181</v>
      </c>
      <c r="C59" s="29">
        <v>185.30450845731866</v>
      </c>
      <c r="D59" s="29">
        <v>6489.8958944702745</v>
      </c>
      <c r="E59" s="29">
        <f t="shared" si="0"/>
        <v>6675.2004029275931</v>
      </c>
      <c r="F59" s="29"/>
      <c r="G59" s="29">
        <v>183.81507727749522</v>
      </c>
      <c r="H59" s="29">
        <v>6433.1956555387069</v>
      </c>
      <c r="I59" s="29">
        <f t="shared" si="1"/>
        <v>6617.0107328162021</v>
      </c>
      <c r="J59" s="29"/>
      <c r="K59" s="29">
        <v>392539.42860605568</v>
      </c>
      <c r="L59" s="29">
        <v>10380123.800328746</v>
      </c>
      <c r="M59" s="29">
        <f t="shared" si="2"/>
        <v>10772663.228934802</v>
      </c>
    </row>
    <row r="60" spans="1:13" x14ac:dyDescent="0.2">
      <c r="A60" s="1" t="s">
        <v>65</v>
      </c>
      <c r="B60" s="29" t="s">
        <v>182</v>
      </c>
      <c r="C60" s="29">
        <v>5127.5437951069916</v>
      </c>
      <c r="D60" s="29">
        <v>16267.630023369318</v>
      </c>
      <c r="E60" s="29">
        <f t="shared" si="0"/>
        <v>21395.173818476309</v>
      </c>
      <c r="F60" s="29"/>
      <c r="G60" s="29">
        <v>5049.6721415870788</v>
      </c>
      <c r="H60" s="29">
        <v>15799.024475992215</v>
      </c>
      <c r="I60" s="29">
        <f t="shared" si="1"/>
        <v>20848.696617579295</v>
      </c>
      <c r="J60" s="29"/>
      <c r="K60" s="29">
        <v>11449743.194902692</v>
      </c>
      <c r="L60" s="29">
        <v>20046409.649378043</v>
      </c>
      <c r="M60" s="29">
        <f t="shared" si="2"/>
        <v>31496152.844280735</v>
      </c>
    </row>
    <row r="61" spans="1:13" x14ac:dyDescent="0.2">
      <c r="A61" s="1" t="s">
        <v>67</v>
      </c>
      <c r="B61" s="29" t="s">
        <v>183</v>
      </c>
      <c r="C61" s="29">
        <v>0</v>
      </c>
      <c r="D61" s="29">
        <v>138667.32208789326</v>
      </c>
      <c r="E61" s="29">
        <f t="shared" ref="E61" si="3">SUM(C61+D61)</f>
        <v>138667.32208789326</v>
      </c>
      <c r="F61" s="29"/>
      <c r="G61" s="29">
        <v>0</v>
      </c>
      <c r="H61" s="29">
        <v>136565.3001839866</v>
      </c>
      <c r="I61" s="29">
        <f t="shared" ref="I61" si="4">SUM(G61+H61)</f>
        <v>136565.3001839866</v>
      </c>
      <c r="J61" s="29"/>
      <c r="K61" s="29">
        <v>0</v>
      </c>
      <c r="L61" s="29">
        <v>210453317.95524979</v>
      </c>
      <c r="M61" s="29">
        <f t="shared" ref="M61" si="5">SUM(K61+L61)</f>
        <v>210453317.95524979</v>
      </c>
    </row>
    <row r="62" spans="1:13" x14ac:dyDescent="0.2">
      <c r="A62" s="1" t="s">
        <v>66</v>
      </c>
      <c r="B62" s="29" t="s">
        <v>184</v>
      </c>
      <c r="C62" s="29">
        <v>19.128005208584</v>
      </c>
      <c r="D62" s="29">
        <v>5785.9329224191861</v>
      </c>
      <c r="E62" s="29">
        <f t="shared" si="0"/>
        <v>5805.0609276277701</v>
      </c>
      <c r="F62" s="29"/>
      <c r="G62" s="29">
        <v>19.128005208584</v>
      </c>
      <c r="H62" s="29">
        <v>5658.9473271451798</v>
      </c>
      <c r="I62" s="29">
        <f t="shared" si="1"/>
        <v>5678.0753323537638</v>
      </c>
      <c r="J62" s="29"/>
      <c r="K62" s="29">
        <v>43259.217382935807</v>
      </c>
      <c r="L62" s="29">
        <v>7742993.6625617296</v>
      </c>
      <c r="M62" s="29">
        <f t="shared" si="2"/>
        <v>7786252.8799446654</v>
      </c>
    </row>
    <row r="63" spans="1:13" x14ac:dyDescent="0.2">
      <c r="A63" s="1" t="s">
        <v>69</v>
      </c>
      <c r="B63" s="29" t="s">
        <v>185</v>
      </c>
      <c r="C63" s="29">
        <v>0</v>
      </c>
      <c r="D63" s="29">
        <v>153444.68584817703</v>
      </c>
      <c r="E63" s="29">
        <f t="shared" si="0"/>
        <v>153444.68584817703</v>
      </c>
      <c r="F63" s="29"/>
      <c r="G63" s="29">
        <v>0</v>
      </c>
      <c r="H63" s="29">
        <v>150347.77420130459</v>
      </c>
      <c r="I63" s="29">
        <f t="shared" si="1"/>
        <v>150347.77420130459</v>
      </c>
      <c r="J63" s="29"/>
      <c r="K63" s="29">
        <v>0</v>
      </c>
      <c r="L63" s="29">
        <v>243344281.37099302</v>
      </c>
      <c r="M63" s="29">
        <f t="shared" si="2"/>
        <v>243344281.37099302</v>
      </c>
    </row>
    <row r="64" spans="1:13" x14ac:dyDescent="0.2">
      <c r="A64" s="1" t="s">
        <v>68</v>
      </c>
      <c r="B64" s="29" t="s">
        <v>186</v>
      </c>
      <c r="C64" s="29">
        <v>1179.8213779291152</v>
      </c>
      <c r="D64" s="29">
        <v>1048.7013544295426</v>
      </c>
      <c r="E64" s="29">
        <f t="shared" si="0"/>
        <v>2228.5227323586578</v>
      </c>
      <c r="F64" s="29"/>
      <c r="G64" s="29">
        <v>1167.26626428083</v>
      </c>
      <c r="H64" s="29">
        <v>1036.68070725397</v>
      </c>
      <c r="I64" s="29">
        <f t="shared" si="1"/>
        <v>2203.9469715348</v>
      </c>
      <c r="J64" s="29"/>
      <c r="K64" s="29">
        <v>3187483.3435116597</v>
      </c>
      <c r="L64" s="29">
        <v>1436653.2963572301</v>
      </c>
      <c r="M64" s="29">
        <f t="shared" si="2"/>
        <v>4624136.6398688899</v>
      </c>
    </row>
    <row r="65" spans="1:13" x14ac:dyDescent="0.2">
      <c r="A65" s="1" t="s">
        <v>70</v>
      </c>
      <c r="B65" s="29" t="s">
        <v>187</v>
      </c>
      <c r="C65" s="29">
        <v>5618.6096442282942</v>
      </c>
      <c r="D65" s="29">
        <v>119405.00693257121</v>
      </c>
      <c r="E65" s="29">
        <f t="shared" si="0"/>
        <v>125023.61657679951</v>
      </c>
      <c r="F65" s="29"/>
      <c r="G65" s="29">
        <v>5536.0781141733096</v>
      </c>
      <c r="H65" s="29">
        <v>117461.0362993872</v>
      </c>
      <c r="I65" s="29">
        <f t="shared" si="1"/>
        <v>122997.11441356051</v>
      </c>
      <c r="J65" s="29"/>
      <c r="K65" s="29">
        <v>9348350.7293810248</v>
      </c>
      <c r="L65" s="29">
        <v>165924248.0153127</v>
      </c>
      <c r="M65" s="29">
        <f t="shared" si="2"/>
        <v>175272598.74469373</v>
      </c>
    </row>
    <row r="66" spans="1:13" x14ac:dyDescent="0.2">
      <c r="A66" s="1" t="s">
        <v>71</v>
      </c>
      <c r="B66" s="29" t="s">
        <v>188</v>
      </c>
      <c r="C66" s="29">
        <v>0</v>
      </c>
      <c r="D66" s="29">
        <v>152204.8519071191</v>
      </c>
      <c r="E66" s="29">
        <f t="shared" si="0"/>
        <v>152204.8519071191</v>
      </c>
      <c r="F66" s="29"/>
      <c r="G66" s="29">
        <v>0</v>
      </c>
      <c r="H66" s="29">
        <v>148830.17366317811</v>
      </c>
      <c r="I66" s="29">
        <f t="shared" si="1"/>
        <v>148830.17366317811</v>
      </c>
      <c r="J66" s="29"/>
      <c r="K66" s="29">
        <v>0</v>
      </c>
      <c r="L66" s="29">
        <v>220606853.27742225</v>
      </c>
      <c r="M66" s="29">
        <f t="shared" si="2"/>
        <v>220606853.27742225</v>
      </c>
    </row>
    <row r="67" spans="1:13" x14ac:dyDescent="0.2">
      <c r="A67" s="1" t="s">
        <v>72</v>
      </c>
      <c r="B67" s="29" t="s">
        <v>189</v>
      </c>
      <c r="C67" s="29">
        <v>1197.6233853253302</v>
      </c>
      <c r="D67" s="29">
        <v>18495.848642549739</v>
      </c>
      <c r="E67" s="29">
        <f t="shared" si="0"/>
        <v>19693.472027875068</v>
      </c>
      <c r="F67" s="29"/>
      <c r="G67" s="29">
        <v>1185.8565585473657</v>
      </c>
      <c r="H67" s="29">
        <v>18288.232896620379</v>
      </c>
      <c r="I67" s="29">
        <f t="shared" si="1"/>
        <v>19474.089455167745</v>
      </c>
      <c r="J67" s="29"/>
      <c r="K67" s="29">
        <v>2801605.053918283</v>
      </c>
      <c r="L67" s="29">
        <v>24125539.694306422</v>
      </c>
      <c r="M67" s="29">
        <f t="shared" si="2"/>
        <v>26927144.748224705</v>
      </c>
    </row>
    <row r="68" spans="1:13" x14ac:dyDescent="0.2">
      <c r="A68" s="1" t="s">
        <v>73</v>
      </c>
      <c r="B68" s="29" t="s">
        <v>190</v>
      </c>
      <c r="C68" s="29">
        <v>348.24963783900512</v>
      </c>
      <c r="D68" s="29">
        <v>8480.2228143422435</v>
      </c>
      <c r="E68" s="29">
        <f t="shared" si="0"/>
        <v>8828.4724521812495</v>
      </c>
      <c r="F68" s="29"/>
      <c r="G68" s="29">
        <v>344.83486459027881</v>
      </c>
      <c r="H68" s="29">
        <v>8366.8561688564987</v>
      </c>
      <c r="I68" s="29">
        <f t="shared" si="1"/>
        <v>8711.6910334467775</v>
      </c>
      <c r="J68" s="29"/>
      <c r="K68" s="29">
        <v>631177.91605073633</v>
      </c>
      <c r="L68" s="29">
        <v>9245838.5988611616</v>
      </c>
      <c r="M68" s="29">
        <f t="shared" si="2"/>
        <v>9877016.5149118975</v>
      </c>
    </row>
    <row r="69" spans="1:13" x14ac:dyDescent="0.2">
      <c r="A69" s="1" t="s">
        <v>74</v>
      </c>
      <c r="B69" s="29" t="s">
        <v>191</v>
      </c>
      <c r="C69" s="29">
        <v>0</v>
      </c>
      <c r="D69" s="29">
        <v>15225.234346186895</v>
      </c>
      <c r="E69" s="29">
        <f t="shared" ref="E69:E72" si="6">SUM(C69+D69)</f>
        <v>15225.234346186895</v>
      </c>
      <c r="F69" s="29"/>
      <c r="G69" s="29">
        <v>0</v>
      </c>
      <c r="H69" s="29">
        <v>15006.071907439888</v>
      </c>
      <c r="I69" s="29">
        <f t="shared" ref="I69:I72" si="7">SUM(G69+H69)</f>
        <v>15006.071907439888</v>
      </c>
      <c r="J69" s="29"/>
      <c r="K69" s="29">
        <v>0</v>
      </c>
      <c r="L69" s="29">
        <v>22362224.515019573</v>
      </c>
      <c r="M69" s="29">
        <f t="shared" ref="M69:M72" si="8">SUM(K69+L69)</f>
        <v>22362224.515019573</v>
      </c>
    </row>
    <row r="70" spans="1:13" x14ac:dyDescent="0.2">
      <c r="A70" s="1" t="s">
        <v>75</v>
      </c>
      <c r="B70" s="29" t="s">
        <v>192</v>
      </c>
      <c r="C70" s="29">
        <v>4713.8085450262533</v>
      </c>
      <c r="D70" s="29">
        <v>13631.047646020756</v>
      </c>
      <c r="E70" s="29">
        <f t="shared" si="6"/>
        <v>18344.856191047009</v>
      </c>
      <c r="F70" s="29"/>
      <c r="G70" s="29">
        <v>4699.5168433374511</v>
      </c>
      <c r="H70" s="29">
        <v>13593.5125918543</v>
      </c>
      <c r="I70" s="29">
        <f t="shared" si="7"/>
        <v>18293.029435191751</v>
      </c>
      <c r="J70" s="29"/>
      <c r="K70" s="29">
        <v>13405982.939479101</v>
      </c>
      <c r="L70" s="29">
        <v>18282831.794923801</v>
      </c>
      <c r="M70" s="29">
        <f t="shared" si="8"/>
        <v>31688814.734402902</v>
      </c>
    </row>
    <row r="71" spans="1:13" x14ac:dyDescent="0.2">
      <c r="A71" s="1" t="s">
        <v>76</v>
      </c>
      <c r="B71" s="29" t="s">
        <v>193</v>
      </c>
      <c r="C71" s="29">
        <v>14143.152373958408</v>
      </c>
      <c r="D71" s="29">
        <v>10046.569600461375</v>
      </c>
      <c r="E71" s="29">
        <f t="shared" si="6"/>
        <v>24189.721974419783</v>
      </c>
      <c r="F71" s="29"/>
      <c r="G71" s="29">
        <v>14062.797718296799</v>
      </c>
      <c r="H71" s="29">
        <v>9871.7076146612017</v>
      </c>
      <c r="I71" s="29">
        <f t="shared" si="7"/>
        <v>23934.505332958001</v>
      </c>
      <c r="J71" s="29"/>
      <c r="K71" s="29">
        <v>21718519.349208996</v>
      </c>
      <c r="L71" s="29">
        <v>14983912.581391608</v>
      </c>
      <c r="M71" s="29">
        <f t="shared" si="8"/>
        <v>36702431.930600606</v>
      </c>
    </row>
    <row r="72" spans="1:13" x14ac:dyDescent="0.2">
      <c r="A72" s="5" t="s">
        <v>77</v>
      </c>
      <c r="B72" s="29" t="s">
        <v>194</v>
      </c>
      <c r="C72" s="29">
        <v>0</v>
      </c>
      <c r="D72" s="29">
        <v>23575.393629789029</v>
      </c>
      <c r="E72" s="29">
        <f t="shared" si="6"/>
        <v>23575.393629789029</v>
      </c>
      <c r="F72" s="29"/>
      <c r="G72" s="29">
        <v>0</v>
      </c>
      <c r="H72" s="29">
        <v>23549.630988237601</v>
      </c>
      <c r="I72" s="29">
        <f t="shared" si="7"/>
        <v>23549.630988237601</v>
      </c>
      <c r="J72" s="29"/>
      <c r="K72" s="29">
        <v>0</v>
      </c>
      <c r="L72" s="29">
        <v>30164388.861315999</v>
      </c>
      <c r="M72" s="29">
        <f t="shared" si="8"/>
        <v>30164388.861315999</v>
      </c>
    </row>
    <row r="73" spans="1:13" ht="13.5" thickBot="1" x14ac:dyDescent="0.25">
      <c r="A73" s="18"/>
      <c r="B73" s="19" t="s">
        <v>5</v>
      </c>
      <c r="C73" s="20">
        <f t="shared" ref="C73:D73" si="9">+SUM(C4:C72)</f>
        <v>359485.89408021804</v>
      </c>
      <c r="D73" s="20">
        <f t="shared" si="9"/>
        <v>2126508.2490498214</v>
      </c>
      <c r="E73" s="20">
        <f>+SUM(E4:E72)</f>
        <v>2485994.1431300403</v>
      </c>
      <c r="F73" s="20"/>
      <c r="G73" s="20">
        <f t="shared" ref="G73:M73" si="10">+SUM(G4:G72)</f>
        <v>357674.50013388006</v>
      </c>
      <c r="H73" s="20">
        <f t="shared" si="10"/>
        <v>2099463.8890416208</v>
      </c>
      <c r="I73" s="20">
        <f t="shared" si="10"/>
        <v>2457138.3891754998</v>
      </c>
      <c r="J73" s="20"/>
      <c r="K73" s="20">
        <f t="shared" si="10"/>
        <v>720465271.77027118</v>
      </c>
      <c r="L73" s="20">
        <f t="shared" si="10"/>
        <v>3315634799.2554226</v>
      </c>
      <c r="M73" s="20">
        <f t="shared" si="10"/>
        <v>4036100071.0256953</v>
      </c>
    </row>
    <row r="74" spans="1:13" ht="15.75" x14ac:dyDescent="0.25">
      <c r="A74" s="53"/>
    </row>
    <row r="192" spans="1:1" ht="15.75" x14ac:dyDescent="0.25">
      <c r="A192" s="53"/>
    </row>
    <row r="198" spans="1:1" ht="15.75" x14ac:dyDescent="0.25">
      <c r="A198" s="53" t="s">
        <v>8</v>
      </c>
    </row>
  </sheetData>
  <mergeCells count="3">
    <mergeCell ref="C2:E2"/>
    <mergeCell ref="G2:I2"/>
    <mergeCell ref="K2:M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5</vt:i4>
      </vt:variant>
    </vt:vector>
  </HeadingPairs>
  <TitlesOfParts>
    <vt:vector size="5" baseType="lpstr">
      <vt:lpstr>IO</vt:lpstr>
      <vt:lpstr>CP</vt:lpstr>
      <vt:lpstr>DIO</vt:lpstr>
      <vt:lpstr>DCP</vt:lpstr>
      <vt:lpstr>Employment</vt:lpstr>
    </vt:vector>
  </TitlesOfParts>
  <Company>Danmarks Statistik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Rørmose Jensen</dc:creator>
  <cp:lastModifiedBy>Peter Rørmose Jensen</cp:lastModifiedBy>
  <dcterms:created xsi:type="dcterms:W3CDTF">2011-09-15T02:34:03Z</dcterms:created>
  <dcterms:modified xsi:type="dcterms:W3CDTF">2024-07-03T09:41:00Z</dcterms:modified>
</cp:coreProperties>
</file>